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9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C51" i="1"/>
  <c r="C44"/>
  <c r="I30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48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<sst xmlns="http://schemas.openxmlformats.org/spreadsheetml/2006/main" count="106" uniqueCount="52">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</sst>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F49" sqref="F49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11076</v>
      </c>
      <c r="E5" s="22">
        <v>11533</v>
      </c>
      <c r="F5" s="22">
        <v>8208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40068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11110</v>
      </c>
      <c r="E6" s="25">
        <v>12578</v>
      </c>
      <c r="F6" s="25">
        <v>9320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44311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22186</v>
      </c>
      <c r="E7" s="29">
        <f>SUM(E5+E6)</f>
        <v>24111</v>
      </c>
      <c r="F7" s="29">
        <f t="shared" ref="F7:O7" si="0">SUM(F5+F6)</f>
        <v>17528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84379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>
        <f t="shared" ref="D8:O8" si="1">SUM(D7*100/D31)</f>
        <v>21.227778096714317</v>
      </c>
      <c r="E8" s="11">
        <f t="shared" si="1"/>
        <v>20.192283534466153</v>
      </c>
      <c r="F8" s="11">
        <f t="shared" si="1"/>
        <v>17.621039086376065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19.388913399143366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6443</v>
      </c>
      <c r="E9" s="22">
        <v>7213</v>
      </c>
      <c r="F9" s="22">
        <v>9474</v>
      </c>
      <c r="G9" s="78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31537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6562</v>
      </c>
      <c r="E10" s="25">
        <v>6253</v>
      </c>
      <c r="F10" s="25">
        <v>4465</v>
      </c>
      <c r="G10" s="89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23286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13005</v>
      </c>
      <c r="E11" s="29">
        <f t="shared" si="2"/>
        <v>13466</v>
      </c>
      <c r="F11" s="29">
        <f t="shared" si="2"/>
        <v>13939</v>
      </c>
      <c r="G11" s="7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54823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>
        <f t="shared" ref="D12:O12" si="3">SUM(D11*100/D31)</f>
        <v>12.443309030369138</v>
      </c>
      <c r="E12" s="65">
        <f t="shared" si="3"/>
        <v>11.277395797566307</v>
      </c>
      <c r="F12" s="13">
        <f t="shared" si="3"/>
        <v>14.012988579700821</v>
      </c>
      <c r="G12" s="80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12.597428261548925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10254</v>
      </c>
      <c r="E13" s="41">
        <v>11602</v>
      </c>
      <c r="F13" s="22">
        <v>11668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44941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14082</v>
      </c>
      <c r="E14" s="25">
        <v>17024</v>
      </c>
      <c r="F14" s="25">
        <v>16153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61996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24336</v>
      </c>
      <c r="E15" s="29">
        <f t="shared" si="4"/>
        <v>28626</v>
      </c>
      <c r="F15" s="29">
        <f t="shared" si="4"/>
        <v>27821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106937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>
        <f t="shared" ref="D16:O16" si="5">SUM(D15*100/D31)</f>
        <v>23.284918766863768</v>
      </c>
      <c r="E16" s="67">
        <f t="shared" si="5"/>
        <v>23.973468892108503</v>
      </c>
      <c r="F16" s="13">
        <f t="shared" si="5"/>
        <v>27.968674601898023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24.572372653909078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2966</v>
      </c>
      <c r="E17" s="22">
        <v>3226</v>
      </c>
      <c r="F17" s="22">
        <v>3663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15319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4127</v>
      </c>
      <c r="E18" s="25">
        <v>4838</v>
      </c>
      <c r="F18" s="25">
        <v>3080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16012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7093</v>
      </c>
      <c r="E19" s="29">
        <f t="shared" si="6"/>
        <v>8064</v>
      </c>
      <c r="F19" s="29">
        <f t="shared" si="6"/>
        <v>6743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31331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>
        <f t="shared" ref="D20:O20" si="7">SUM(D19*100/D31)</f>
        <v>6.7866505922651514</v>
      </c>
      <c r="E20" s="65">
        <f t="shared" si="7"/>
        <v>6.7533729178356374</v>
      </c>
      <c r="F20" s="13">
        <f t="shared" si="7"/>
        <v>6.7787920218755024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7.1993510910127023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4953</v>
      </c>
      <c r="E21" s="41">
        <v>5982</v>
      </c>
      <c r="F21" s="22">
        <v>4894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22237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7891</v>
      </c>
      <c r="E22" s="25">
        <v>8042</v>
      </c>
      <c r="F22" s="25">
        <v>5797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29319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12844</v>
      </c>
      <c r="E23" s="29">
        <f t="shared" si="8"/>
        <v>14024</v>
      </c>
      <c r="F23" s="29">
        <f t="shared" si="8"/>
        <v>10691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51556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>
        <f t="shared" ref="D24:O24" si="9">SUM(D23*100/D31)</f>
        <v>12.289262682511433</v>
      </c>
      <c r="E24" s="67">
        <f t="shared" si="9"/>
        <v>11.744705084291541</v>
      </c>
      <c r="F24" s="13">
        <f t="shared" si="9"/>
        <v>10.747748110020911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11.846725123623596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11418</v>
      </c>
      <c r="E25" s="22">
        <v>15614</v>
      </c>
      <c r="F25" s="22">
        <v>10887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51416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13632</v>
      </c>
      <c r="E26" s="25">
        <v>15502</v>
      </c>
      <c r="F26" s="25">
        <v>11863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54750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25050</v>
      </c>
      <c r="E27" s="29">
        <f t="shared" si="10"/>
        <v>31116</v>
      </c>
      <c r="F27" s="29">
        <f>SUM(F25+F26)</f>
        <v>22750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106166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>
        <f t="shared" ref="D28:O28" si="11">SUM(D27*100/D31)</f>
        <v>23.968080831276193</v>
      </c>
      <c r="E28" s="67">
        <f t="shared" si="11"/>
        <v>26.058773773731858</v>
      </c>
      <c r="F28" s="13">
        <f t="shared" si="11"/>
        <v>22.87075760012868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24.395209470762332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47110</v>
      </c>
      <c r="E29" s="32">
        <f>SUM(E5+E9+E13+E17+E21+E25)</f>
        <v>55170</v>
      </c>
      <c r="F29" s="32">
        <f t="shared" si="12"/>
        <v>48794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205518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57404</v>
      </c>
      <c r="E30" s="29">
        <f t="shared" si="14"/>
        <v>64237</v>
      </c>
      <c r="F30" s="29">
        <f t="shared" si="14"/>
        <v>50678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229674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104514</v>
      </c>
      <c r="E31" s="18">
        <f t="shared" si="15"/>
        <v>119407</v>
      </c>
      <c r="F31" s="18">
        <f t="shared" si="15"/>
        <v>99472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435192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51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8902</v>
      </c>
      <c r="E38" s="41">
        <v>12192</v>
      </c>
      <c r="F38" s="41">
        <v>12487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46372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>
        <f>SUM(D38*100/D44)</f>
        <v>18.896200382084483</v>
      </c>
      <c r="E39" s="46">
        <f t="shared" ref="E39:N39" si="16">SUM(E38*100/E44)</f>
        <v>22.098966829798805</v>
      </c>
      <c r="F39" s="46">
        <f t="shared" si="16"/>
        <v>25.591261220641883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22.563473758989481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33832</v>
      </c>
      <c r="E40" s="41">
        <v>39862</v>
      </c>
      <c r="F40" s="41">
        <v>34427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147798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>
        <f>SUM(D40*100/D44)</f>
        <v>71.81490129484186</v>
      </c>
      <c r="E41" s="46">
        <f t="shared" ref="E41:N41" si="17">SUM(E40*100/E44)</f>
        <v>72.253036070328079</v>
      </c>
      <c r="F41" s="46">
        <f t="shared" si="17"/>
        <v>70.555806041726441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71.914868770618625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4376</v>
      </c>
      <c r="E42" s="41">
        <v>3116</v>
      </c>
      <c r="F42" s="41">
        <v>1880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11348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>
        <f>SUM(D42*100/D44)</f>
        <v>9.2888983230736581</v>
      </c>
      <c r="E43" s="46">
        <f t="shared" ref="E43:N43" si="18">SUM(E42*100/E44)</f>
        <v>5.6479970998731197</v>
      </c>
      <c r="F43" s="46">
        <f t="shared" si="18"/>
        <v>3.8529327376316762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5.5216574703918875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47110</v>
      </c>
      <c r="E44" s="6">
        <f t="shared" ref="E44:K44" si="19">SUM(E38+E40+E42)</f>
        <v>55170</v>
      </c>
      <c r="F44" s="6">
        <f t="shared" si="19"/>
        <v>48794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205518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14955</v>
      </c>
      <c r="E45" s="22">
        <v>14297</v>
      </c>
      <c r="F45" s="55">
        <v>11865</v>
      </c>
      <c r="G45" s="78">
        <v>0</v>
      </c>
      <c r="H45" s="55">
        <v>0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55070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>
        <f t="shared" si="20"/>
        <v>26.052191484913944</v>
      </c>
      <c r="E46" s="46">
        <f t="shared" si="20"/>
        <v>22.256643367529616</v>
      </c>
      <c r="F46" s="46">
        <f t="shared" si="20"/>
        <v>23.41252614546746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23.977463709431628</v>
      </c>
    </row>
    <row r="47" spans="1:18" ht="16.5" customHeight="1">
      <c r="A47" s="3"/>
      <c r="B47" s="39" t="s">
        <v>28</v>
      </c>
      <c r="C47" s="52">
        <v>41995</v>
      </c>
      <c r="D47" s="70">
        <v>41699</v>
      </c>
      <c r="E47" s="41">
        <v>49485</v>
      </c>
      <c r="F47" s="41">
        <v>38212</v>
      </c>
      <c r="G47" s="88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171391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>
        <f t="shared" si="21"/>
        <v>72.641279353355173</v>
      </c>
      <c r="E48" s="46">
        <f t="shared" si="21"/>
        <v>77.035042109687566</v>
      </c>
      <c r="F48" s="46">
        <f t="shared" si="21"/>
        <v>75.401554915347887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74.623596924336226</v>
      </c>
    </row>
    <row r="49" spans="1:15" ht="16.5" customHeight="1">
      <c r="A49" s="3"/>
      <c r="B49" s="60" t="s">
        <v>29</v>
      </c>
      <c r="C49" s="52">
        <v>1407</v>
      </c>
      <c r="D49" s="70">
        <v>750</v>
      </c>
      <c r="E49" s="41">
        <v>455</v>
      </c>
      <c r="F49" s="41">
        <v>601</v>
      </c>
      <c r="G49" s="41">
        <v>0</v>
      </c>
      <c r="H49" s="41">
        <v>0</v>
      </c>
      <c r="I49" s="88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3213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>
        <f t="shared" si="22"/>
        <v>1.3065291617308898</v>
      </c>
      <c r="E50" s="46">
        <f t="shared" si="22"/>
        <v>0.70831452278281992</v>
      </c>
      <c r="F50" s="46">
        <f t="shared" si="22"/>
        <v>1.1859189391846561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1.3989393662321377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57404</v>
      </c>
      <c r="E51" s="6">
        <f t="shared" si="23"/>
        <v>64237</v>
      </c>
      <c r="F51" s="6">
        <f t="shared" si="23"/>
        <v>50678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229674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111799</v>
      </c>
      <c r="D52" s="37">
        <f t="shared" si="24"/>
        <v>104514</v>
      </c>
      <c r="E52" s="37">
        <f t="shared" si="24"/>
        <v>119407</v>
      </c>
      <c r="F52" s="37">
        <f t="shared" si="24"/>
        <v>99472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435192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2019-05-28T08:16:44Z</cp:lastPrinted>
  <dcterms:created xsi:type="dcterms:W3CDTF">1998-10-28T21:43:10Z</dcterms:created>
  <dcterms:modified xsi:type="dcterms:W3CDTF">2019-05-28T08:18:32Z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