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4295" windowHeight="71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13" i="1"/>
  <c r="O12"/>
  <c r="N17"/>
  <c r="N16"/>
  <c r="N15"/>
  <c r="N14"/>
  <c r="O14" s="1"/>
  <c r="N13"/>
  <c r="N12"/>
  <c r="N11"/>
  <c r="N10"/>
  <c r="N9"/>
  <c r="N8"/>
  <c r="N7"/>
  <c r="K17"/>
  <c r="O17" s="1"/>
  <c r="K16"/>
  <c r="O16" s="1"/>
  <c r="K15"/>
  <c r="O15" s="1"/>
  <c r="K14"/>
  <c r="K13"/>
  <c r="K12"/>
  <c r="K11"/>
  <c r="O11" s="1"/>
  <c r="K10"/>
  <c r="K9"/>
  <c r="K8"/>
  <c r="O8" s="1"/>
  <c r="K7"/>
  <c r="H13"/>
  <c r="P13" s="1"/>
  <c r="H12"/>
  <c r="P12" s="1"/>
  <c r="G17"/>
  <c r="G16"/>
  <c r="G15"/>
  <c r="G14"/>
  <c r="H14" s="1"/>
  <c r="P14" s="1"/>
  <c r="G13"/>
  <c r="G12"/>
  <c r="G11"/>
  <c r="G10"/>
  <c r="G9"/>
  <c r="G8"/>
  <c r="G7"/>
  <c r="H7" s="1"/>
  <c r="D17"/>
  <c r="H17" s="1"/>
  <c r="P17" s="1"/>
  <c r="D16"/>
  <c r="H16" s="1"/>
  <c r="P16" s="1"/>
  <c r="D15"/>
  <c r="H15" s="1"/>
  <c r="P15" s="1"/>
  <c r="D14"/>
  <c r="D13"/>
  <c r="D12"/>
  <c r="D11"/>
  <c r="H11" s="1"/>
  <c r="P11" s="1"/>
  <c r="D10"/>
  <c r="D9"/>
  <c r="H9" s="1"/>
  <c r="D8"/>
  <c r="D7"/>
  <c r="J18"/>
  <c r="I18"/>
  <c r="M18"/>
  <c r="L18"/>
  <c r="O6"/>
  <c r="N6"/>
  <c r="K6"/>
  <c r="F18"/>
  <c r="E18"/>
  <c r="C18"/>
  <c r="B18"/>
  <c r="G6"/>
  <c r="O10" l="1"/>
  <c r="H10"/>
  <c r="O9"/>
  <c r="P9" s="1"/>
  <c r="H8"/>
  <c r="P8" s="1"/>
  <c r="N18"/>
  <c r="K18"/>
  <c r="O7"/>
  <c r="G18"/>
  <c r="D6"/>
  <c r="H6" s="1"/>
  <c r="P6" s="1"/>
  <c r="P10" l="1"/>
  <c r="O18"/>
  <c r="D18"/>
  <c r="H18"/>
  <c r="P7"/>
  <c r="P18" s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<sst xmlns="http://schemas.openxmlformats.org/spreadsheetml/2006/main" count="28" uniqueCount="21">
  <si>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</si>
  <si>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</si>
  <si>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</si>
  <si>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</si>
  <si>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</si>
  <si>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</si>
  <si>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</si>
  <si>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</si>
  <si>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</si>
  <si>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</si>
  <si>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</si>
  <si>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</si>
  <si>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</si>
  <si>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</si>
  <si>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</si>
  <si>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</si>
  <si>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</si>
  <si>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</si>
  <si>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</si>
  <si>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                                      CONTAINER INBOUND AND OUTBOUND OF SONGKHLA PORT 2021</t>
  </si>
  <si>
    <t xml:space="preserve">  GRAND TOTAL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</si>
</sst>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4" borderId="5" xfId="3" applyFont="1" applyFill="1" applyBorder="1" applyAlignment="1">
      <alignment horizontal="center"/>
    </xf>
    <xf numFmtId="0" fontId="2" fillId="4" borderId="8" xfId="3" applyFont="1" applyFill="1" applyBorder="1" applyAlignment="1">
      <alignment horizontal="center"/>
    </xf>
    <xf numFmtId="0" fontId="5" fillId="4" borderId="1" xfId="3" applyFont="1" applyFill="1" applyBorder="1" applyAlignment="1">
      <alignment horizontal="left"/>
    </xf>
    <xf numFmtId="0" fontId="5" fillId="4" borderId="2" xfId="3" applyFont="1" applyFill="1" applyBorder="1" applyAlignment="1">
      <alignment horizontal="left"/>
    </xf>
    <xf numFmtId="0" fontId="5" fillId="4" borderId="3" xfId="3" applyFont="1" applyFill="1" applyBorder="1" applyAlignment="1">
      <alignment horizontal="left"/>
    </xf>
    <xf numFmtId="0" fontId="2" fillId="4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4" borderId="14" xfId="3" applyFont="1" applyFill="1" applyBorder="1" applyAlignment="1">
      <alignment horizontal="center"/>
    </xf>
    <xf numFmtId="0" fontId="6" fillId="2" borderId="16" xfId="0" applyFont="1" applyFill="1" applyBorder="1"/>
    <xf numFmtId="0" fontId="8" fillId="2" borderId="18" xfId="0" applyFont="1" applyFill="1" applyBorder="1"/>
    <xf numFmtId="0" fontId="2" fillId="2" borderId="19" xfId="2" applyFont="1" applyFill="1" applyBorder="1"/>
    <xf numFmtId="0" fontId="2" fillId="2" borderId="20" xfId="2" applyFont="1" applyFill="1" applyBorder="1"/>
    <xf numFmtId="0" fontId="2" fillId="2" borderId="21" xfId="2" applyFont="1" applyFill="1" applyBorder="1"/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3" borderId="22" xfId="0" applyNumberFormat="1" applyFont="1" applyFill="1" applyBorder="1"/>
    <xf numFmtId="41" fontId="7" fillId="0" borderId="23" xfId="0" applyNumberFormat="1" applyFont="1" applyBorder="1"/>
    <xf numFmtId="41" fontId="7" fillId="2" borderId="24" xfId="0" applyNumberFormat="1" applyFont="1" applyFill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4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3" borderId="27" xfId="0" applyNumberFormat="1" applyFont="1" applyFill="1" applyBorder="1"/>
    <xf numFmtId="41" fontId="7" fillId="3" borderId="4" xfId="0" applyNumberFormat="1" applyFont="1" applyFill="1" applyBorder="1"/>
    <xf numFmtId="41" fontId="7" fillId="3" borderId="8" xfId="0" applyNumberFormat="1" applyFont="1" applyFill="1" applyBorder="1"/>
    <xf numFmtId="41" fontId="7" fillId="3" borderId="5" xfId="0" applyNumberFormat="1" applyFont="1" applyFill="1" applyBorder="1"/>
    <xf numFmtId="0" fontId="6" fillId="2" borderId="18" xfId="0" applyFont="1" applyFill="1" applyBorder="1"/>
    <xf numFmtId="41" fontId="7" fillId="2" borderId="6" xfId="0" applyNumberFormat="1" applyFont="1" applyFill="1" applyBorder="1"/>
    <xf numFmtId="41" fontId="7" fillId="2" borderId="10" xfId="0" applyNumberFormat="1" applyFont="1" applyFill="1" applyBorder="1"/>
    <xf numFmtId="41" fontId="7" fillId="2" borderId="7" xfId="0" applyNumberFormat="1" applyFont="1" applyFill="1" applyBorder="1"/>
    <xf numFmtId="0" fontId="2" fillId="2" borderId="11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center" vertical="center"/>
    </xf>
    <xf numFmtId="0" fontId="5" fillId="4" borderId="12" xfId="3" applyFont="1" applyFill="1" applyBorder="1" applyAlignment="1">
      <alignment horizontal="center"/>
    </xf>
    <xf numFmtId="0" fontId="5" fillId="4" borderId="13" xfId="3" applyFont="1" applyFill="1" applyBorder="1" applyAlignment="1">
      <alignment horizontal="center"/>
    </xf>
    <xf numFmtId="0" fontId="5" fillId="4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FF6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B1" workbookViewId="0">
      <selection activeCell="P10" sqref="P10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19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11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12" t="s">
        <v>20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8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6"/>
    </row>
    <row r="6" spans="1:16">
      <c r="A6" s="13" t="s">
        <v>1</v>
      </c>
      <c r="B6" s="22">
        <v>775</v>
      </c>
      <c r="C6" s="26">
        <v>738</v>
      </c>
      <c r="D6" s="23">
        <f>SUM(C6*2)+B6</f>
        <v>2251</v>
      </c>
      <c r="E6" s="22">
        <v>1117</v>
      </c>
      <c r="F6" s="26">
        <v>1278</v>
      </c>
      <c r="G6" s="26">
        <f>SUM(F6*2)+E6</f>
        <v>3673</v>
      </c>
      <c r="H6" s="33">
        <f>SUM(D6+G6)</f>
        <v>5924</v>
      </c>
      <c r="I6" s="8">
        <v>1435</v>
      </c>
      <c r="J6" s="24">
        <v>1741</v>
      </c>
      <c r="K6" s="23">
        <f>SUM(J6*2)+I6</f>
        <v>4917</v>
      </c>
      <c r="L6" s="8">
        <v>109</v>
      </c>
      <c r="M6" s="24">
        <v>163</v>
      </c>
      <c r="N6" s="26">
        <f>SUM(M6*2)+L6</f>
        <v>435</v>
      </c>
      <c r="O6" s="33">
        <f>SUM(K6+N6)</f>
        <v>5352</v>
      </c>
      <c r="P6" s="38">
        <f>SUM(H6+O6)</f>
        <v>11276</v>
      </c>
    </row>
    <row r="7" spans="1:16">
      <c r="A7" s="14" t="s">
        <v>2</v>
      </c>
      <c r="B7" s="8">
        <v>892</v>
      </c>
      <c r="C7" s="24">
        <v>824</v>
      </c>
      <c r="D7" s="25">
        <f t="shared" ref="D7:D17" si="0">SUM(C7*2)+B7</f>
        <v>2540</v>
      </c>
      <c r="E7" s="8">
        <v>1375</v>
      </c>
      <c r="F7" s="24">
        <v>1916</v>
      </c>
      <c r="G7" s="30">
        <f>SUM(F7*2)+E7</f>
        <v>5207</v>
      </c>
      <c r="H7" s="34">
        <f t="shared" ref="H7:H17" si="1">SUM(D7+G7)</f>
        <v>7747</v>
      </c>
      <c r="I7" s="8">
        <v>2401</v>
      </c>
      <c r="J7" s="24">
        <v>2315</v>
      </c>
      <c r="K7" s="25">
        <f t="shared" ref="K7:K17" si="2">SUM(J7*2)+I7</f>
        <v>7031</v>
      </c>
      <c r="L7" s="8">
        <v>10</v>
      </c>
      <c r="M7" s="24">
        <v>119</v>
      </c>
      <c r="N7" s="30">
        <f t="shared" ref="N7:N17" si="3">SUM(M7*2)+L7</f>
        <v>248</v>
      </c>
      <c r="O7" s="34">
        <f t="shared" ref="O7:O17" si="4">SUM(K7+N7)</f>
        <v>7279</v>
      </c>
      <c r="P7" s="37">
        <f t="shared" ref="P7:P17" si="5">SUM(H7+O7)</f>
        <v>15026</v>
      </c>
    </row>
    <row r="8" spans="1:16">
      <c r="A8" s="14" t="s">
        <v>3</v>
      </c>
      <c r="B8" s="8">
        <v>708</v>
      </c>
      <c r="C8" s="24">
        <v>1090</v>
      </c>
      <c r="D8" s="25">
        <f t="shared" si="0"/>
        <v>2888</v>
      </c>
      <c r="E8" s="8">
        <v>1974</v>
      </c>
      <c r="F8" s="24">
        <v>2948</v>
      </c>
      <c r="G8" s="30">
        <f t="shared" ref="G8:G17" si="6">SUM(F8*2)+E8</f>
        <v>7870</v>
      </c>
      <c r="H8" s="34">
        <f t="shared" si="1"/>
        <v>10758</v>
      </c>
      <c r="I8" s="8">
        <v>2656</v>
      </c>
      <c r="J8" s="24">
        <v>3395</v>
      </c>
      <c r="K8" s="25">
        <f t="shared" si="2"/>
        <v>9446</v>
      </c>
      <c r="L8" s="8">
        <v>9</v>
      </c>
      <c r="M8" s="24">
        <v>166</v>
      </c>
      <c r="N8" s="30">
        <f t="shared" si="3"/>
        <v>341</v>
      </c>
      <c r="O8" s="34">
        <f t="shared" si="4"/>
        <v>9787</v>
      </c>
      <c r="P8" s="37">
        <f t="shared" si="5"/>
        <v>20545</v>
      </c>
    </row>
    <row r="9" spans="1:16">
      <c r="A9" s="14" t="s">
        <v>4</v>
      </c>
      <c r="B9" s="8">
        <v>899</v>
      </c>
      <c r="C9" s="24">
        <v>1095</v>
      </c>
      <c r="D9" s="25">
        <f t="shared" si="0"/>
        <v>3089</v>
      </c>
      <c r="E9" s="8">
        <v>1093</v>
      </c>
      <c r="F9" s="24">
        <v>1586</v>
      </c>
      <c r="G9" s="30">
        <f t="shared" si="6"/>
        <v>4265</v>
      </c>
      <c r="H9" s="34">
        <f t="shared" si="1"/>
        <v>7354</v>
      </c>
      <c r="I9" s="8">
        <v>1698</v>
      </c>
      <c r="J9" s="24">
        <v>2336</v>
      </c>
      <c r="K9" s="25">
        <f t="shared" si="2"/>
        <v>6370</v>
      </c>
      <c r="L9" s="8">
        <v>3</v>
      </c>
      <c r="M9" s="24">
        <v>156</v>
      </c>
      <c r="N9" s="30">
        <f t="shared" si="3"/>
        <v>315</v>
      </c>
      <c r="O9" s="34">
        <f t="shared" si="4"/>
        <v>6685</v>
      </c>
      <c r="P9" s="37">
        <f t="shared" si="5"/>
        <v>14039</v>
      </c>
    </row>
    <row r="10" spans="1:16">
      <c r="A10" s="14" t="s">
        <v>5</v>
      </c>
      <c r="B10" s="8">
        <v>933</v>
      </c>
      <c r="C10" s="24">
        <v>1020</v>
      </c>
      <c r="D10" s="25">
        <f t="shared" si="0"/>
        <v>2973</v>
      </c>
      <c r="E10" s="8">
        <v>663</v>
      </c>
      <c r="F10" s="24">
        <v>1640</v>
      </c>
      <c r="G10" s="30">
        <f t="shared" si="6"/>
        <v>3943</v>
      </c>
      <c r="H10" s="34">
        <f t="shared" si="1"/>
        <v>6916</v>
      </c>
      <c r="I10" s="8">
        <v>1775</v>
      </c>
      <c r="J10" s="24">
        <v>2457</v>
      </c>
      <c r="K10" s="25">
        <f t="shared" si="2"/>
        <v>6689</v>
      </c>
      <c r="L10" s="8">
        <v>6</v>
      </c>
      <c r="M10" s="24">
        <v>154</v>
      </c>
      <c r="N10" s="30">
        <f t="shared" si="3"/>
        <v>314</v>
      </c>
      <c r="O10" s="34">
        <f t="shared" si="4"/>
        <v>7003</v>
      </c>
      <c r="P10" s="37">
        <f t="shared" si="5"/>
        <v>13919</v>
      </c>
    </row>
    <row r="11" spans="1:16">
      <c r="A11" s="14" t="s">
        <v>6</v>
      </c>
      <c r="B11" s="8">
        <v>0</v>
      </c>
      <c r="C11" s="24">
        <v>0</v>
      </c>
      <c r="D11" s="25">
        <f t="shared" si="0"/>
        <v>0</v>
      </c>
      <c r="E11" s="8">
        <v>0</v>
      </c>
      <c r="F11" s="24">
        <v>0</v>
      </c>
      <c r="G11" s="30">
        <f t="shared" si="6"/>
        <v>0</v>
      </c>
      <c r="H11" s="34">
        <f t="shared" si="1"/>
        <v>0</v>
      </c>
      <c r="I11" s="8">
        <v>0</v>
      </c>
      <c r="J11" s="24">
        <v>0</v>
      </c>
      <c r="K11" s="25">
        <f t="shared" si="2"/>
        <v>0</v>
      </c>
      <c r="L11" s="8">
        <v>0</v>
      </c>
      <c r="M11" s="24">
        <v>0</v>
      </c>
      <c r="N11" s="30">
        <f t="shared" si="3"/>
        <v>0</v>
      </c>
      <c r="O11" s="34">
        <f t="shared" si="4"/>
        <v>0</v>
      </c>
      <c r="P11" s="37">
        <f t="shared" si="5"/>
        <v>0</v>
      </c>
    </row>
    <row r="12" spans="1:16">
      <c r="A12" s="14" t="s">
        <v>7</v>
      </c>
      <c r="B12" s="8">
        <v>0</v>
      </c>
      <c r="C12" s="24">
        <v>0</v>
      </c>
      <c r="D12" s="25">
        <f t="shared" si="0"/>
        <v>0</v>
      </c>
      <c r="E12" s="8">
        <v>0</v>
      </c>
      <c r="F12" s="24">
        <v>0</v>
      </c>
      <c r="G12" s="30">
        <f t="shared" si="6"/>
        <v>0</v>
      </c>
      <c r="H12" s="34">
        <f t="shared" si="1"/>
        <v>0</v>
      </c>
      <c r="I12" s="8">
        <v>0</v>
      </c>
      <c r="J12" s="24">
        <v>0</v>
      </c>
      <c r="K12" s="25">
        <f t="shared" si="2"/>
        <v>0</v>
      </c>
      <c r="L12" s="8">
        <v>0</v>
      </c>
      <c r="M12" s="24">
        <v>0</v>
      </c>
      <c r="N12" s="30">
        <f t="shared" si="3"/>
        <v>0</v>
      </c>
      <c r="O12" s="34">
        <f t="shared" si="4"/>
        <v>0</v>
      </c>
      <c r="P12" s="37">
        <f t="shared" si="5"/>
        <v>0</v>
      </c>
    </row>
    <row r="13" spans="1:16">
      <c r="A13" s="14" t="s">
        <v>8</v>
      </c>
      <c r="B13" s="8">
        <v>0</v>
      </c>
      <c r="C13" s="24">
        <v>0</v>
      </c>
      <c r="D13" s="25">
        <f t="shared" si="0"/>
        <v>0</v>
      </c>
      <c r="E13" s="8">
        <v>0</v>
      </c>
      <c r="F13" s="24">
        <v>0</v>
      </c>
      <c r="G13" s="30">
        <f t="shared" si="6"/>
        <v>0</v>
      </c>
      <c r="H13" s="34">
        <f t="shared" si="1"/>
        <v>0</v>
      </c>
      <c r="I13" s="8">
        <v>0</v>
      </c>
      <c r="J13" s="24">
        <v>0</v>
      </c>
      <c r="K13" s="25">
        <f t="shared" si="2"/>
        <v>0</v>
      </c>
      <c r="L13" s="8">
        <v>0</v>
      </c>
      <c r="M13" s="24">
        <v>0</v>
      </c>
      <c r="N13" s="30">
        <f t="shared" si="3"/>
        <v>0</v>
      </c>
      <c r="O13" s="34">
        <f t="shared" si="4"/>
        <v>0</v>
      </c>
      <c r="P13" s="37">
        <f t="shared" si="5"/>
        <v>0</v>
      </c>
    </row>
    <row r="14" spans="1:16">
      <c r="A14" s="14" t="s">
        <v>9</v>
      </c>
      <c r="B14" s="8">
        <v>0</v>
      </c>
      <c r="C14" s="24">
        <v>0</v>
      </c>
      <c r="D14" s="25">
        <f t="shared" si="0"/>
        <v>0</v>
      </c>
      <c r="E14" s="8">
        <v>0</v>
      </c>
      <c r="F14" s="24">
        <v>0</v>
      </c>
      <c r="G14" s="30">
        <f t="shared" si="6"/>
        <v>0</v>
      </c>
      <c r="H14" s="34">
        <f t="shared" si="1"/>
        <v>0</v>
      </c>
      <c r="I14" s="8">
        <v>0</v>
      </c>
      <c r="J14" s="24">
        <v>0</v>
      </c>
      <c r="K14" s="25">
        <f t="shared" si="2"/>
        <v>0</v>
      </c>
      <c r="L14" s="8">
        <v>0</v>
      </c>
      <c r="M14" s="24">
        <v>0</v>
      </c>
      <c r="N14" s="30">
        <f t="shared" si="3"/>
        <v>0</v>
      </c>
      <c r="O14" s="34">
        <f t="shared" si="4"/>
        <v>0</v>
      </c>
      <c r="P14" s="37">
        <f t="shared" si="5"/>
        <v>0</v>
      </c>
    </row>
    <row r="15" spans="1:16">
      <c r="A15" s="14" t="s">
        <v>10</v>
      </c>
      <c r="B15" s="8">
        <v>0</v>
      </c>
      <c r="C15" s="24">
        <v>0</v>
      </c>
      <c r="D15" s="25">
        <f t="shared" si="0"/>
        <v>0</v>
      </c>
      <c r="E15" s="8">
        <v>0</v>
      </c>
      <c r="F15" s="24">
        <v>0</v>
      </c>
      <c r="G15" s="30">
        <f t="shared" si="6"/>
        <v>0</v>
      </c>
      <c r="H15" s="34">
        <f t="shared" si="1"/>
        <v>0</v>
      </c>
      <c r="I15" s="8">
        <v>0</v>
      </c>
      <c r="J15" s="24">
        <v>0</v>
      </c>
      <c r="K15" s="25">
        <f t="shared" si="2"/>
        <v>0</v>
      </c>
      <c r="L15" s="8">
        <v>0</v>
      </c>
      <c r="M15" s="24">
        <v>0</v>
      </c>
      <c r="N15" s="30">
        <f t="shared" si="3"/>
        <v>0</v>
      </c>
      <c r="O15" s="34">
        <f t="shared" si="4"/>
        <v>0</v>
      </c>
      <c r="P15" s="37">
        <f t="shared" si="5"/>
        <v>0</v>
      </c>
    </row>
    <row r="16" spans="1:16">
      <c r="A16" s="14" t="s">
        <v>11</v>
      </c>
      <c r="B16" s="8">
        <v>0</v>
      </c>
      <c r="C16" s="24">
        <v>0</v>
      </c>
      <c r="D16" s="25">
        <f t="shared" si="0"/>
        <v>0</v>
      </c>
      <c r="E16" s="8">
        <v>0</v>
      </c>
      <c r="F16" s="24">
        <v>0</v>
      </c>
      <c r="G16" s="30">
        <f t="shared" si="6"/>
        <v>0</v>
      </c>
      <c r="H16" s="34">
        <f t="shared" si="1"/>
        <v>0</v>
      </c>
      <c r="I16" s="8">
        <v>0</v>
      </c>
      <c r="J16" s="24">
        <v>0</v>
      </c>
      <c r="K16" s="25">
        <f t="shared" si="2"/>
        <v>0</v>
      </c>
      <c r="L16" s="8">
        <v>0</v>
      </c>
      <c r="M16" s="24">
        <v>0</v>
      </c>
      <c r="N16" s="30">
        <f t="shared" si="3"/>
        <v>0</v>
      </c>
      <c r="O16" s="34">
        <f t="shared" si="4"/>
        <v>0</v>
      </c>
      <c r="P16" s="37">
        <f t="shared" si="5"/>
        <v>0</v>
      </c>
    </row>
    <row r="17" spans="1:16">
      <c r="A17" s="14" t="s">
        <v>12</v>
      </c>
      <c r="B17" s="8">
        <v>0</v>
      </c>
      <c r="C17" s="24">
        <v>0</v>
      </c>
      <c r="D17" s="27">
        <f t="shared" si="0"/>
        <v>0</v>
      </c>
      <c r="E17" s="8">
        <v>0</v>
      </c>
      <c r="F17" s="24">
        <v>0</v>
      </c>
      <c r="G17" s="30">
        <f t="shared" si="6"/>
        <v>0</v>
      </c>
      <c r="H17" s="35">
        <f t="shared" si="1"/>
        <v>0</v>
      </c>
      <c r="I17" s="8">
        <v>0</v>
      </c>
      <c r="J17" s="24">
        <v>0</v>
      </c>
      <c r="K17" s="27">
        <f t="shared" si="2"/>
        <v>0</v>
      </c>
      <c r="L17" s="8">
        <v>0</v>
      </c>
      <c r="M17" s="24">
        <v>0</v>
      </c>
      <c r="N17" s="31">
        <f t="shared" si="3"/>
        <v>0</v>
      </c>
      <c r="O17" s="35">
        <f t="shared" si="4"/>
        <v>0</v>
      </c>
      <c r="P17" s="39">
        <f t="shared" si="5"/>
        <v>0</v>
      </c>
    </row>
    <row r="18" spans="1:16" ht="15.75" thickBot="1">
      <c r="A18" s="15" t="s">
        <v>13</v>
      </c>
      <c r="B18" s="16">
        <f t="shared" ref="B18:H18" si="7">SUM(B6:B17)</f>
        <v>4207</v>
      </c>
      <c r="C18" s="17">
        <f t="shared" si="7"/>
        <v>4767</v>
      </c>
      <c r="D18" s="17">
        <f t="shared" si="7"/>
        <v>13741</v>
      </c>
      <c r="E18" s="17">
        <f t="shared" si="7"/>
        <v>6222</v>
      </c>
      <c r="F18" s="17">
        <f t="shared" si="7"/>
        <v>9368</v>
      </c>
      <c r="G18" s="18">
        <f t="shared" si="7"/>
        <v>24958</v>
      </c>
      <c r="H18" s="19">
        <f t="shared" si="7"/>
        <v>38699</v>
      </c>
      <c r="I18" s="20">
        <f t="shared" ref="I18:P18" si="8">SUM(I6:I17)</f>
        <v>9965</v>
      </c>
      <c r="J18" s="20">
        <f t="shared" si="8"/>
        <v>12244</v>
      </c>
      <c r="K18" s="20">
        <f t="shared" si="8"/>
        <v>34453</v>
      </c>
      <c r="L18" s="20">
        <f t="shared" si="8"/>
        <v>137</v>
      </c>
      <c r="M18" s="20">
        <f t="shared" si="8"/>
        <v>758</v>
      </c>
      <c r="N18" s="29">
        <f t="shared" si="8"/>
        <v>1653</v>
      </c>
      <c r="O18" s="32">
        <f t="shared" si="8"/>
        <v>36106</v>
      </c>
      <c r="P18" s="21">
        <f t="shared" si="8"/>
        <v>74805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2021-02-24T10:28:19Z</cp:lastPrinted>
  <dcterms:created xsi:type="dcterms:W3CDTF">2021-02-24T09:04:02Z</dcterms:created>
  <dcterms:modified xsi:type="dcterms:W3CDTF">2021-06-18T06:39:05Z</dcterms:modified>
</cp:coreProperties>
</file>