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apahol\Desktop\BSAA\stats\June 21\"/>
    </mc:Choice>
  </mc:AlternateContent>
  <bookViews>
    <workbookView xWindow="0" yWindow="0" windowWidth="13224" windowHeight="550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12" i="1" l="1"/>
  <c r="N17" i="1"/>
  <c r="N16" i="1"/>
  <c r="N15" i="1"/>
  <c r="N14" i="1"/>
  <c r="N13" i="1"/>
  <c r="N12" i="1"/>
  <c r="N11" i="1"/>
  <c r="N10" i="1"/>
  <c r="N9" i="1"/>
  <c r="N8" i="1"/>
  <c r="N7" i="1"/>
  <c r="K17" i="1"/>
  <c r="O17" i="1" s="1"/>
  <c r="K16" i="1"/>
  <c r="O16" i="1" s="1"/>
  <c r="K15" i="1"/>
  <c r="K14" i="1"/>
  <c r="K13" i="1"/>
  <c r="O13" i="1" s="1"/>
  <c r="K12" i="1"/>
  <c r="K11" i="1"/>
  <c r="K10" i="1"/>
  <c r="K9" i="1"/>
  <c r="K8" i="1"/>
  <c r="O8" i="1" s="1"/>
  <c r="K7" i="1"/>
  <c r="H12" i="1"/>
  <c r="P12" i="1" s="1"/>
  <c r="G17" i="1"/>
  <c r="G16" i="1"/>
  <c r="G15" i="1"/>
  <c r="G14" i="1"/>
  <c r="G13" i="1"/>
  <c r="G12" i="1"/>
  <c r="G11" i="1"/>
  <c r="G10" i="1"/>
  <c r="G9" i="1"/>
  <c r="G8" i="1"/>
  <c r="G7" i="1"/>
  <c r="H7" i="1" s="1"/>
  <c r="D17" i="1"/>
  <c r="H17" i="1" s="1"/>
  <c r="P17" i="1" s="1"/>
  <c r="D16" i="1"/>
  <c r="H16" i="1" s="1"/>
  <c r="P16" i="1" s="1"/>
  <c r="D15" i="1"/>
  <c r="D14" i="1"/>
  <c r="D13" i="1"/>
  <c r="H13" i="1" s="1"/>
  <c r="D12" i="1"/>
  <c r="D11" i="1"/>
  <c r="D10" i="1"/>
  <c r="D9" i="1"/>
  <c r="H9" i="1" s="1"/>
  <c r="D8" i="1"/>
  <c r="D7" i="1"/>
  <c r="J18" i="1"/>
  <c r="I18" i="1"/>
  <c r="M18" i="1"/>
  <c r="L18" i="1"/>
  <c r="N6" i="1"/>
  <c r="K6" i="1"/>
  <c r="O6" i="1" s="1"/>
  <c r="F18" i="1"/>
  <c r="E18" i="1"/>
  <c r="C18" i="1"/>
  <c r="B18" i="1"/>
  <c r="G6" i="1"/>
  <c r="P13" i="1" l="1"/>
  <c r="H15" i="1"/>
  <c r="O15" i="1"/>
  <c r="H14" i="1"/>
  <c r="O14" i="1"/>
  <c r="H11" i="1"/>
  <c r="O11" i="1"/>
  <c r="O10" i="1"/>
  <c r="H10" i="1"/>
  <c r="O9" i="1"/>
  <c r="P9" i="1" s="1"/>
  <c r="H8" i="1"/>
  <c r="P8" i="1" s="1"/>
  <c r="N18" i="1"/>
  <c r="K18" i="1"/>
  <c r="O7" i="1"/>
  <c r="G18" i="1"/>
  <c r="D6" i="1"/>
  <c r="H6" i="1" s="1"/>
  <c r="P6" i="1" s="1"/>
  <c r="P11" i="1" l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<sst xmlns="http://schemas.openxmlformats.org/spreadsheetml/2006/main" count="28" uniqueCount="21">
  <si>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</si>
  <si>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</si>
  <si>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</si>
  <si>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</si>
  <si>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</si>
  <si>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</si>
  <si>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</si>
  <si>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</si>
  <si>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</si>
  <si>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</si>
  <si>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</si>
  <si>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</si>
  <si>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</si>
  <si>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</si>
  <si>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</si>
  <si>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</si>
  <si>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</si>
  <si>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</si>
  <si>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</si>
  <si>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                                      CONTAINER INBOUND AND OUTBOUND OF SONGKHLA PORT 2021</t>
  </si>
  <si>
    <t xml:space="preserve"> 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</si>
</sst>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9"/>
      <color indexed="8"/>
      <name val="Tahom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Tahoma"/>
      <family val="1"/>
      <scheme val="major"/>
    </font>
    <font>
      <sz val="9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b/>
      <sz val="8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4" borderId="5" xfId="3" applyFont="1" applyFill="1" applyBorder="1" applyAlignment="1">
      <alignment horizontal="center"/>
    </xf>
    <xf numFmtId="0" fontId="2" fillId="4" borderId="8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left"/>
    </xf>
    <xf numFmtId="0" fontId="5" fillId="4" borderId="2" xfId="3" applyFont="1" applyFill="1" applyBorder="1" applyAlignment="1">
      <alignment horizontal="left"/>
    </xf>
    <xf numFmtId="0" fontId="5" fillId="4" borderId="3" xfId="3" applyFont="1" applyFill="1" applyBorder="1" applyAlignment="1">
      <alignment horizontal="left"/>
    </xf>
    <xf numFmtId="0" fontId="2" fillId="4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4" borderId="14" xfId="3" applyFont="1" applyFill="1" applyBorder="1" applyAlignment="1">
      <alignment horizontal="center"/>
    </xf>
    <xf numFmtId="0" fontId="6" fillId="2" borderId="16" xfId="0" applyFont="1" applyFill="1" applyBorder="1"/>
    <xf numFmtId="0" fontId="8" fillId="2" borderId="18" xfId="0" applyFont="1" applyFill="1" applyBorder="1"/>
    <xf numFmtId="0" fontId="2" fillId="2" borderId="19" xfId="2" applyFont="1" applyFill="1" applyBorder="1"/>
    <xf numFmtId="0" fontId="2" fillId="2" borderId="20" xfId="2" applyFont="1" applyFill="1" applyBorder="1"/>
    <xf numFmtId="0" fontId="2" fillId="2" borderId="21" xfId="2" applyFont="1" applyFill="1" applyBorder="1"/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3" borderId="22" xfId="0" applyNumberFormat="1" applyFont="1" applyFill="1" applyBorder="1"/>
    <xf numFmtId="41" fontId="7" fillId="0" borderId="23" xfId="0" applyNumberFormat="1" applyFont="1" applyBorder="1"/>
    <xf numFmtId="41" fontId="7" fillId="2" borderId="24" xfId="0" applyNumberFormat="1" applyFont="1" applyFill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4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3" borderId="27" xfId="0" applyNumberFormat="1" applyFont="1" applyFill="1" applyBorder="1"/>
    <xf numFmtId="41" fontId="7" fillId="3" borderId="4" xfId="0" applyNumberFormat="1" applyFont="1" applyFill="1" applyBorder="1"/>
    <xf numFmtId="41" fontId="7" fillId="3" borderId="8" xfId="0" applyNumberFormat="1" applyFont="1" applyFill="1" applyBorder="1"/>
    <xf numFmtId="41" fontId="7" fillId="3" borderId="5" xfId="0" applyNumberFormat="1" applyFont="1" applyFill="1" applyBorder="1"/>
    <xf numFmtId="0" fontId="6" fillId="2" borderId="18" xfId="0" applyFont="1" applyFill="1" applyBorder="1"/>
    <xf numFmtId="41" fontId="7" fillId="2" borderId="6" xfId="0" applyNumberFormat="1" applyFont="1" applyFill="1" applyBorder="1"/>
    <xf numFmtId="41" fontId="7" fillId="2" borderId="10" xfId="0" applyNumberFormat="1" applyFont="1" applyFill="1" applyBorder="1"/>
    <xf numFmtId="41" fontId="7" fillId="2" borderId="7" xfId="0" applyNumberFormat="1" applyFont="1" applyFill="1" applyBorder="1"/>
    <xf numFmtId="0" fontId="2" fillId="2" borderId="11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0" fontId="5" fillId="4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M12" sqref="M12"/>
    </sheetView>
  </sheetViews>
  <sheetFormatPr defaultRowHeight="13.8" x14ac:dyDescent="0.25"/>
  <cols>
    <col min="1" max="1" width="11.09765625" customWidth="1"/>
    <col min="2" max="2" width="7.59765625" customWidth="1"/>
    <col min="3" max="3" width="7.3984375" customWidth="1"/>
    <col min="4" max="4" width="8.59765625" customWidth="1"/>
    <col min="5" max="5" width="7.8984375" customWidth="1"/>
    <col min="7" max="7" width="8.296875" customWidth="1"/>
    <col min="8" max="8" width="8.59765625" customWidth="1"/>
    <col min="9" max="9" width="8.09765625" customWidth="1"/>
    <col min="10" max="10" width="8" customWidth="1"/>
    <col min="11" max="11" width="7.8984375" customWidth="1"/>
    <col min="12" max="12" width="7.69921875" customWidth="1"/>
    <col min="13" max="13" width="8" customWidth="1"/>
    <col min="14" max="14" width="8.3984375" customWidth="1"/>
    <col min="15" max="15" width="9.296875" customWidth="1"/>
    <col min="16" max="16" width="12.3984375" customWidth="1"/>
  </cols>
  <sheetData>
    <row r="1" spans="1:16" ht="15.6" x14ac:dyDescent="0.3">
      <c r="C1" s="1" t="s">
        <v>19</v>
      </c>
    </row>
    <row r="2" spans="1:16" ht="14.4" thickBot="1" x14ac:dyDescent="0.3"/>
    <row r="3" spans="1:16" x14ac:dyDescent="0.25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11"/>
    </row>
    <row r="4" spans="1:16" x14ac:dyDescent="0.25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12" t="s">
        <v>20</v>
      </c>
    </row>
    <row r="5" spans="1:16" x14ac:dyDescent="0.25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8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6"/>
    </row>
    <row r="6" spans="1:16" x14ac:dyDescent="0.25">
      <c r="A6" s="13" t="s">
        <v>1</v>
      </c>
      <c r="B6" s="22">
        <v>775</v>
      </c>
      <c r="C6" s="26">
        <v>738</v>
      </c>
      <c r="D6" s="23">
        <f>SUM(C6*2)+B6</f>
        <v>2251</v>
      </c>
      <c r="E6" s="22">
        <v>1117</v>
      </c>
      <c r="F6" s="26">
        <v>1278</v>
      </c>
      <c r="G6" s="26">
        <f>SUM(F6*2)+E6</f>
        <v>3673</v>
      </c>
      <c r="H6" s="33">
        <f>SUM(D6+G6)</f>
        <v>5924</v>
      </c>
      <c r="I6" s="8">
        <v>1435</v>
      </c>
      <c r="J6" s="24">
        <v>1741</v>
      </c>
      <c r="K6" s="23">
        <f>SUM(J6*2)+I6</f>
        <v>4917</v>
      </c>
      <c r="L6" s="8">
        <v>109</v>
      </c>
      <c r="M6" s="24">
        <v>163</v>
      </c>
      <c r="N6" s="26">
        <f>SUM(M6*2)+L6</f>
        <v>435</v>
      </c>
      <c r="O6" s="33">
        <f>SUM(K6+N6)</f>
        <v>5352</v>
      </c>
      <c r="P6" s="38">
        <f>SUM(H6+O6)</f>
        <v>11276</v>
      </c>
    </row>
    <row r="7" spans="1:16" x14ac:dyDescent="0.25">
      <c r="A7" s="14" t="s">
        <v>2</v>
      </c>
      <c r="B7" s="8">
        <v>892</v>
      </c>
      <c r="C7" s="24">
        <v>824</v>
      </c>
      <c r="D7" s="25">
        <f t="shared" ref="D7:D17" si="0">SUM(C7*2)+B7</f>
        <v>2540</v>
      </c>
      <c r="E7" s="8">
        <v>1375</v>
      </c>
      <c r="F7" s="24">
        <v>1916</v>
      </c>
      <c r="G7" s="30">
        <f>SUM(F7*2)+E7</f>
        <v>5207</v>
      </c>
      <c r="H7" s="34">
        <f t="shared" ref="H7:H17" si="1">SUM(D7+G7)</f>
        <v>7747</v>
      </c>
      <c r="I7" s="8">
        <v>2401</v>
      </c>
      <c r="J7" s="24">
        <v>2315</v>
      </c>
      <c r="K7" s="25">
        <f t="shared" ref="K7:K17" si="2">SUM(J7*2)+I7</f>
        <v>7031</v>
      </c>
      <c r="L7" s="8">
        <v>10</v>
      </c>
      <c r="M7" s="24">
        <v>119</v>
      </c>
      <c r="N7" s="30">
        <f t="shared" ref="N7:N17" si="3">SUM(M7*2)+L7</f>
        <v>248</v>
      </c>
      <c r="O7" s="34">
        <f t="shared" ref="O7:O17" si="4">SUM(K7+N7)</f>
        <v>7279</v>
      </c>
      <c r="P7" s="37">
        <f t="shared" ref="P7:P17" si="5">SUM(H7+O7)</f>
        <v>15026</v>
      </c>
    </row>
    <row r="8" spans="1:16" x14ac:dyDescent="0.25">
      <c r="A8" s="14" t="s">
        <v>3</v>
      </c>
      <c r="B8" s="8">
        <v>708</v>
      </c>
      <c r="C8" s="24">
        <v>1090</v>
      </c>
      <c r="D8" s="25">
        <f t="shared" si="0"/>
        <v>2888</v>
      </c>
      <c r="E8" s="8">
        <v>1974</v>
      </c>
      <c r="F8" s="24">
        <v>2948</v>
      </c>
      <c r="G8" s="30">
        <f t="shared" ref="G8:G17" si="6">SUM(F8*2)+E8</f>
        <v>7870</v>
      </c>
      <c r="H8" s="34">
        <f t="shared" si="1"/>
        <v>10758</v>
      </c>
      <c r="I8" s="8">
        <v>2656</v>
      </c>
      <c r="J8" s="24">
        <v>3395</v>
      </c>
      <c r="K8" s="25">
        <f t="shared" si="2"/>
        <v>9446</v>
      </c>
      <c r="L8" s="8">
        <v>9</v>
      </c>
      <c r="M8" s="24">
        <v>166</v>
      </c>
      <c r="N8" s="30">
        <f t="shared" si="3"/>
        <v>341</v>
      </c>
      <c r="O8" s="34">
        <f t="shared" si="4"/>
        <v>9787</v>
      </c>
      <c r="P8" s="37">
        <f t="shared" si="5"/>
        <v>20545</v>
      </c>
    </row>
    <row r="9" spans="1:16" x14ac:dyDescent="0.25">
      <c r="A9" s="14" t="s">
        <v>4</v>
      </c>
      <c r="B9" s="8">
        <v>899</v>
      </c>
      <c r="C9" s="24">
        <v>1095</v>
      </c>
      <c r="D9" s="25">
        <f t="shared" si="0"/>
        <v>3089</v>
      </c>
      <c r="E9" s="8">
        <v>1093</v>
      </c>
      <c r="F9" s="24">
        <v>1586</v>
      </c>
      <c r="G9" s="30">
        <f t="shared" si="6"/>
        <v>4265</v>
      </c>
      <c r="H9" s="34">
        <f t="shared" si="1"/>
        <v>7354</v>
      </c>
      <c r="I9" s="8">
        <v>1698</v>
      </c>
      <c r="J9" s="24">
        <v>2336</v>
      </c>
      <c r="K9" s="25">
        <f t="shared" si="2"/>
        <v>6370</v>
      </c>
      <c r="L9" s="8">
        <v>3</v>
      </c>
      <c r="M9" s="24">
        <v>156</v>
      </c>
      <c r="N9" s="30">
        <f t="shared" si="3"/>
        <v>315</v>
      </c>
      <c r="O9" s="34">
        <f t="shared" si="4"/>
        <v>6685</v>
      </c>
      <c r="P9" s="37">
        <f t="shared" si="5"/>
        <v>14039</v>
      </c>
    </row>
    <row r="10" spans="1:16" x14ac:dyDescent="0.25">
      <c r="A10" s="14" t="s">
        <v>5</v>
      </c>
      <c r="B10" s="8">
        <v>933</v>
      </c>
      <c r="C10" s="24">
        <v>1020</v>
      </c>
      <c r="D10" s="25">
        <f t="shared" si="0"/>
        <v>2973</v>
      </c>
      <c r="E10" s="8">
        <v>663</v>
      </c>
      <c r="F10" s="24">
        <v>1640</v>
      </c>
      <c r="G10" s="30">
        <f t="shared" si="6"/>
        <v>3943</v>
      </c>
      <c r="H10" s="34">
        <f t="shared" si="1"/>
        <v>6916</v>
      </c>
      <c r="I10" s="8">
        <v>1775</v>
      </c>
      <c r="J10" s="24">
        <v>2457</v>
      </c>
      <c r="K10" s="25">
        <f t="shared" si="2"/>
        <v>6689</v>
      </c>
      <c r="L10" s="8">
        <v>6</v>
      </c>
      <c r="M10" s="24">
        <v>154</v>
      </c>
      <c r="N10" s="30">
        <f t="shared" si="3"/>
        <v>314</v>
      </c>
      <c r="O10" s="34">
        <f t="shared" si="4"/>
        <v>7003</v>
      </c>
      <c r="P10" s="37">
        <f t="shared" si="5"/>
        <v>13919</v>
      </c>
    </row>
    <row r="11" spans="1:16" x14ac:dyDescent="0.25">
      <c r="A11" s="14" t="s">
        <v>6</v>
      </c>
      <c r="B11" s="8">
        <v>1025</v>
      </c>
      <c r="C11" s="24">
        <v>931</v>
      </c>
      <c r="D11" s="25">
        <f t="shared" si="0"/>
        <v>2887</v>
      </c>
      <c r="E11" s="8">
        <v>1114</v>
      </c>
      <c r="F11" s="24">
        <v>1733</v>
      </c>
      <c r="G11" s="30">
        <f t="shared" si="6"/>
        <v>4580</v>
      </c>
      <c r="H11" s="34">
        <f t="shared" si="1"/>
        <v>7467</v>
      </c>
      <c r="I11" s="8">
        <v>1821</v>
      </c>
      <c r="J11" s="24">
        <v>2443</v>
      </c>
      <c r="K11" s="25">
        <f t="shared" si="2"/>
        <v>6707</v>
      </c>
      <c r="L11" s="8">
        <v>8</v>
      </c>
      <c r="M11" s="24">
        <v>350</v>
      </c>
      <c r="N11" s="30">
        <f t="shared" si="3"/>
        <v>708</v>
      </c>
      <c r="O11" s="34">
        <f t="shared" si="4"/>
        <v>7415</v>
      </c>
      <c r="P11" s="37">
        <f t="shared" si="5"/>
        <v>14882</v>
      </c>
    </row>
    <row r="12" spans="1:16" x14ac:dyDescent="0.25">
      <c r="A12" s="14" t="s">
        <v>7</v>
      </c>
      <c r="B12" s="8">
        <v>0</v>
      </c>
      <c r="C12" s="24">
        <v>0</v>
      </c>
      <c r="D12" s="25">
        <f t="shared" si="0"/>
        <v>0</v>
      </c>
      <c r="E12" s="8">
        <v>0</v>
      </c>
      <c r="F12" s="24">
        <v>0</v>
      </c>
      <c r="G12" s="30">
        <f t="shared" si="6"/>
        <v>0</v>
      </c>
      <c r="H12" s="34">
        <f t="shared" si="1"/>
        <v>0</v>
      </c>
      <c r="I12" s="8">
        <v>0</v>
      </c>
      <c r="J12" s="24">
        <v>0</v>
      </c>
      <c r="K12" s="25">
        <f t="shared" si="2"/>
        <v>0</v>
      </c>
      <c r="L12" s="8">
        <v>0</v>
      </c>
      <c r="M12" s="24">
        <v>0</v>
      </c>
      <c r="N12" s="30">
        <f t="shared" si="3"/>
        <v>0</v>
      </c>
      <c r="O12" s="34">
        <f t="shared" si="4"/>
        <v>0</v>
      </c>
      <c r="P12" s="37">
        <f t="shared" si="5"/>
        <v>0</v>
      </c>
    </row>
    <row r="13" spans="1:16" x14ac:dyDescent="0.25">
      <c r="A13" s="14" t="s">
        <v>8</v>
      </c>
      <c r="B13" s="8">
        <v>0</v>
      </c>
      <c r="C13" s="24">
        <v>0</v>
      </c>
      <c r="D13" s="25">
        <f t="shared" si="0"/>
        <v>0</v>
      </c>
      <c r="E13" s="8">
        <v>0</v>
      </c>
      <c r="F13" s="24">
        <v>0</v>
      </c>
      <c r="G13" s="30">
        <f t="shared" si="6"/>
        <v>0</v>
      </c>
      <c r="H13" s="34">
        <f t="shared" si="1"/>
        <v>0</v>
      </c>
      <c r="I13" s="8">
        <v>0</v>
      </c>
      <c r="J13" s="24">
        <v>0</v>
      </c>
      <c r="K13" s="25">
        <f t="shared" si="2"/>
        <v>0</v>
      </c>
      <c r="L13" s="8">
        <v>0</v>
      </c>
      <c r="M13" s="24">
        <v>0</v>
      </c>
      <c r="N13" s="30">
        <f t="shared" si="3"/>
        <v>0</v>
      </c>
      <c r="O13" s="34">
        <f t="shared" si="4"/>
        <v>0</v>
      </c>
      <c r="P13" s="37">
        <f t="shared" si="5"/>
        <v>0</v>
      </c>
    </row>
    <row r="14" spans="1:16" x14ac:dyDescent="0.25">
      <c r="A14" s="14" t="s">
        <v>9</v>
      </c>
      <c r="B14" s="8">
        <v>0</v>
      </c>
      <c r="C14" s="24">
        <v>0</v>
      </c>
      <c r="D14" s="25">
        <f t="shared" si="0"/>
        <v>0</v>
      </c>
      <c r="E14" s="8">
        <v>0</v>
      </c>
      <c r="F14" s="24">
        <v>0</v>
      </c>
      <c r="G14" s="30">
        <f t="shared" si="6"/>
        <v>0</v>
      </c>
      <c r="H14" s="34">
        <f t="shared" si="1"/>
        <v>0</v>
      </c>
      <c r="I14" s="8">
        <v>0</v>
      </c>
      <c r="J14" s="24">
        <v>0</v>
      </c>
      <c r="K14" s="25">
        <f t="shared" si="2"/>
        <v>0</v>
      </c>
      <c r="L14" s="8">
        <v>0</v>
      </c>
      <c r="M14" s="24">
        <v>0</v>
      </c>
      <c r="N14" s="30">
        <f t="shared" si="3"/>
        <v>0</v>
      </c>
      <c r="O14" s="34">
        <f t="shared" si="4"/>
        <v>0</v>
      </c>
      <c r="P14" s="37">
        <f t="shared" si="5"/>
        <v>0</v>
      </c>
    </row>
    <row r="15" spans="1:16" x14ac:dyDescent="0.25">
      <c r="A15" s="14" t="s">
        <v>10</v>
      </c>
      <c r="B15" s="8">
        <v>0</v>
      </c>
      <c r="C15" s="24">
        <v>0</v>
      </c>
      <c r="D15" s="25">
        <f t="shared" si="0"/>
        <v>0</v>
      </c>
      <c r="E15" s="8">
        <v>0</v>
      </c>
      <c r="F15" s="24">
        <v>0</v>
      </c>
      <c r="G15" s="30">
        <f t="shared" si="6"/>
        <v>0</v>
      </c>
      <c r="H15" s="34">
        <f t="shared" si="1"/>
        <v>0</v>
      </c>
      <c r="I15" s="8">
        <v>0</v>
      </c>
      <c r="J15" s="24">
        <v>0</v>
      </c>
      <c r="K15" s="25">
        <f t="shared" si="2"/>
        <v>0</v>
      </c>
      <c r="L15" s="8">
        <v>0</v>
      </c>
      <c r="M15" s="24">
        <v>0</v>
      </c>
      <c r="N15" s="30">
        <f t="shared" si="3"/>
        <v>0</v>
      </c>
      <c r="O15" s="34">
        <f t="shared" si="4"/>
        <v>0</v>
      </c>
      <c r="P15" s="37">
        <f t="shared" si="5"/>
        <v>0</v>
      </c>
    </row>
    <row r="16" spans="1:16" x14ac:dyDescent="0.25">
      <c r="A16" s="14" t="s">
        <v>11</v>
      </c>
      <c r="B16" s="8">
        <v>0</v>
      </c>
      <c r="C16" s="24">
        <v>0</v>
      </c>
      <c r="D16" s="25">
        <f t="shared" si="0"/>
        <v>0</v>
      </c>
      <c r="E16" s="8">
        <v>0</v>
      </c>
      <c r="F16" s="24">
        <v>0</v>
      </c>
      <c r="G16" s="30">
        <f t="shared" si="6"/>
        <v>0</v>
      </c>
      <c r="H16" s="34">
        <f t="shared" si="1"/>
        <v>0</v>
      </c>
      <c r="I16" s="8">
        <v>0</v>
      </c>
      <c r="J16" s="24">
        <v>0</v>
      </c>
      <c r="K16" s="25">
        <f t="shared" si="2"/>
        <v>0</v>
      </c>
      <c r="L16" s="8">
        <v>0</v>
      </c>
      <c r="M16" s="24">
        <v>0</v>
      </c>
      <c r="N16" s="30">
        <f t="shared" si="3"/>
        <v>0</v>
      </c>
      <c r="O16" s="34">
        <f t="shared" si="4"/>
        <v>0</v>
      </c>
      <c r="P16" s="37">
        <f t="shared" si="5"/>
        <v>0</v>
      </c>
    </row>
    <row r="17" spans="1:16" x14ac:dyDescent="0.25">
      <c r="A17" s="14" t="s">
        <v>12</v>
      </c>
      <c r="B17" s="8">
        <v>0</v>
      </c>
      <c r="C17" s="24">
        <v>0</v>
      </c>
      <c r="D17" s="27">
        <f t="shared" si="0"/>
        <v>0</v>
      </c>
      <c r="E17" s="8">
        <v>0</v>
      </c>
      <c r="F17" s="24">
        <v>0</v>
      </c>
      <c r="G17" s="30">
        <f t="shared" si="6"/>
        <v>0</v>
      </c>
      <c r="H17" s="35">
        <f t="shared" si="1"/>
        <v>0</v>
      </c>
      <c r="I17" s="8">
        <v>0</v>
      </c>
      <c r="J17" s="24">
        <v>0</v>
      </c>
      <c r="K17" s="27">
        <f t="shared" si="2"/>
        <v>0</v>
      </c>
      <c r="L17" s="8">
        <v>0</v>
      </c>
      <c r="M17" s="24">
        <v>0</v>
      </c>
      <c r="N17" s="31">
        <f t="shared" si="3"/>
        <v>0</v>
      </c>
      <c r="O17" s="35">
        <f t="shared" si="4"/>
        <v>0</v>
      </c>
      <c r="P17" s="39">
        <f t="shared" si="5"/>
        <v>0</v>
      </c>
    </row>
    <row r="18" spans="1:16" ht="14.4" thickBot="1" x14ac:dyDescent="0.3">
      <c r="A18" s="15" t="s">
        <v>13</v>
      </c>
      <c r="B18" s="16">
        <f t="shared" ref="B18:H18" si="7">SUM(B6:B17)</f>
        <v>5232</v>
      </c>
      <c r="C18" s="17">
        <f t="shared" si="7"/>
        <v>5698</v>
      </c>
      <c r="D18" s="17">
        <f t="shared" si="7"/>
        <v>16628</v>
      </c>
      <c r="E18" s="17">
        <f t="shared" si="7"/>
        <v>7336</v>
      </c>
      <c r="F18" s="17">
        <f t="shared" si="7"/>
        <v>11101</v>
      </c>
      <c r="G18" s="18">
        <f t="shared" si="7"/>
        <v>29538</v>
      </c>
      <c r="H18" s="19">
        <f t="shared" si="7"/>
        <v>46166</v>
      </c>
      <c r="I18" s="20">
        <f t="shared" ref="I18:P18" si="8">SUM(I6:I17)</f>
        <v>11786</v>
      </c>
      <c r="J18" s="20">
        <f t="shared" si="8"/>
        <v>14687</v>
      </c>
      <c r="K18" s="20">
        <f t="shared" si="8"/>
        <v>41160</v>
      </c>
      <c r="L18" s="20">
        <f t="shared" si="8"/>
        <v>145</v>
      </c>
      <c r="M18" s="20">
        <f t="shared" si="8"/>
        <v>1108</v>
      </c>
      <c r="N18" s="29">
        <f t="shared" si="8"/>
        <v>2361</v>
      </c>
      <c r="O18" s="32">
        <f t="shared" si="8"/>
        <v>43521</v>
      </c>
      <c r="P18" s="21">
        <f t="shared" si="8"/>
        <v>89687</v>
      </c>
    </row>
    <row r="21" spans="1:16" x14ac:dyDescent="0.25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Chanapahol</cp:lastModifiedBy>
  <cp:lastPrinted>2021-02-24T10:28:19Z</cp:lastPrinted>
  <dcterms:created xsi:type="dcterms:W3CDTF">2021-02-24T09:04:02Z</dcterms:created>
  <dcterms:modified xsi:type="dcterms:W3CDTF">2021-07-28T09:41:05Z</dcterms:modified>
</cp:coreProperties>
</file>