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<sst xmlns="http://schemas.openxmlformats.org/spreadsheetml/2006/main" count="81" uniqueCount="30">
  <si>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</si>
  <si>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</si>
  <si>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</si>
  <si>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</si>
  <si>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</si>
  <si>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</si>
  <si>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</si>
  <si>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</si>
  <si>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</si>
  <si>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</si>
  <si>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</si>
  <si>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</si>
  <si>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</si>
  <si>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</si>
  <si>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</si>
  <si>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</si>
  <si>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</si>
  <si>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</si>
  <si>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</si>
  <si>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</si>
  <si>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</si>
  <si>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</si>
  <si>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</si>
  <si>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</si>
  <si>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</si>
  <si>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</si>
  <si>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</si>
  <si>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</si>
  <si>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</si>
  <si>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- 2018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</si>
</sst>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6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7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  <font>
      <sz val="7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4" fillId="12" borderId="11" xfId="0" applyFont="1" applyFill="1" applyBorder="1" applyAlignment="1">
      <alignment horizontal="center"/>
    </xf>
    <xf numFmtId="0" fontId="54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2" fillId="18" borderId="11" xfId="0" applyNumberFormat="1" applyFont="1" applyFill="1" applyBorder="1" applyAlignment="1">
      <alignment horizontal="center"/>
    </xf>
    <xf numFmtId="41" fontId="52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5" fillId="34" borderId="11" xfId="0" applyNumberFormat="1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41" fontId="55" fillId="18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029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Y1">
      <selection activeCell="AG14" sqref="AG14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37" width="8.00390625" style="0" customWidth="1"/>
    <col min="38" max="38" width="9.57421875" style="0" customWidth="1"/>
    <col min="39" max="39" width="8.0039062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6" t="s">
        <v>20</v>
      </c>
      <c r="C5" s="74"/>
      <c r="D5" s="74"/>
      <c r="E5" s="75"/>
      <c r="F5" s="75"/>
      <c r="G5" s="76"/>
      <c r="H5" s="64" t="s">
        <v>2</v>
      </c>
      <c r="I5" s="65"/>
      <c r="J5" s="65"/>
      <c r="K5" s="65"/>
      <c r="L5" s="65"/>
      <c r="M5" s="66"/>
      <c r="N5" s="64" t="s">
        <v>19</v>
      </c>
      <c r="O5" s="65"/>
      <c r="P5" s="65"/>
      <c r="Q5" s="65"/>
      <c r="R5" s="65"/>
      <c r="S5" s="66"/>
      <c r="T5" s="64" t="s">
        <v>22</v>
      </c>
      <c r="U5" s="65"/>
      <c r="V5" s="65"/>
      <c r="W5" s="65"/>
      <c r="X5" s="65"/>
      <c r="Y5" s="66"/>
      <c r="Z5" s="64" t="s">
        <v>26</v>
      </c>
      <c r="AA5" s="65"/>
      <c r="AB5" s="65"/>
      <c r="AC5" s="65"/>
      <c r="AD5" s="65"/>
      <c r="AE5" s="66"/>
      <c r="AF5" s="64" t="s">
        <v>27</v>
      </c>
      <c r="AG5" s="65"/>
      <c r="AH5" s="65"/>
      <c r="AI5" s="65"/>
      <c r="AJ5" s="65"/>
      <c r="AK5" s="66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77" t="s">
        <v>4</v>
      </c>
      <c r="C6" s="78"/>
      <c r="D6" s="79"/>
      <c r="E6" s="41"/>
      <c r="F6" s="42" t="s">
        <v>21</v>
      </c>
      <c r="G6" s="43"/>
      <c r="H6" s="77" t="s">
        <v>4</v>
      </c>
      <c r="I6" s="78"/>
      <c r="J6" s="79"/>
      <c r="K6" s="41"/>
      <c r="L6" s="42" t="s">
        <v>21</v>
      </c>
      <c r="M6" s="43"/>
      <c r="N6" s="77" t="s">
        <v>4</v>
      </c>
      <c r="O6" s="78"/>
      <c r="P6" s="79"/>
      <c r="Q6" s="41"/>
      <c r="R6" s="42" t="s">
        <v>21</v>
      </c>
      <c r="S6" s="43"/>
      <c r="T6" s="77" t="s">
        <v>4</v>
      </c>
      <c r="U6" s="78"/>
      <c r="V6" s="79"/>
      <c r="W6" s="41"/>
      <c r="X6" s="42" t="s">
        <v>21</v>
      </c>
      <c r="Y6" s="43"/>
      <c r="Z6" s="70" t="s">
        <v>4</v>
      </c>
      <c r="AA6" s="71"/>
      <c r="AB6" s="72"/>
      <c r="AC6" s="41"/>
      <c r="AD6" s="42" t="s">
        <v>21</v>
      </c>
      <c r="AE6" s="43"/>
      <c r="AF6" s="70" t="s">
        <v>4</v>
      </c>
      <c r="AG6" s="71"/>
      <c r="AH6" s="72"/>
      <c r="AI6" s="48"/>
      <c r="AJ6" s="49" t="s">
        <v>21</v>
      </c>
      <c r="AK6" s="50"/>
      <c r="AL6" s="21"/>
      <c r="AM6" s="22" t="s">
        <v>23</v>
      </c>
      <c r="AN6" s="23"/>
      <c r="AO6" s="67" t="s">
        <v>24</v>
      </c>
      <c r="AP6" s="68"/>
      <c r="AQ6" s="69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3994</v>
      </c>
      <c r="C8" s="26">
        <v>350</v>
      </c>
      <c r="D8" s="25">
        <f>SUM(B8:C8)</f>
        <v>4344</v>
      </c>
      <c r="E8" s="45">
        <v>1446</v>
      </c>
      <c r="F8" s="46">
        <v>0</v>
      </c>
      <c r="G8" s="45">
        <f aca="true" t="shared" si="0" ref="G8:G19">SUM(E8:F8)</f>
        <v>1446</v>
      </c>
      <c r="H8" s="25">
        <v>627</v>
      </c>
      <c r="I8" s="26">
        <v>1034</v>
      </c>
      <c r="J8" s="25">
        <f>SUM(H8:I8)</f>
        <v>1661</v>
      </c>
      <c r="K8" s="45">
        <v>2364</v>
      </c>
      <c r="L8" s="46">
        <v>0</v>
      </c>
      <c r="M8" s="45">
        <f aca="true" t="shared" si="1" ref="M8:M19">SUM(K8:L8)</f>
        <v>2364</v>
      </c>
      <c r="N8" s="26">
        <v>5484</v>
      </c>
      <c r="O8" s="25">
        <v>575</v>
      </c>
      <c r="P8" s="26">
        <f>SUM(N8:O8)</f>
        <v>6059</v>
      </c>
      <c r="Q8" s="46">
        <v>5540</v>
      </c>
      <c r="R8" s="45">
        <v>116</v>
      </c>
      <c r="S8" s="45">
        <f aca="true" t="shared" si="2" ref="S8:S19">SUM(Q8:R8)</f>
        <v>5656</v>
      </c>
      <c r="T8" s="26">
        <v>2062</v>
      </c>
      <c r="U8" s="26">
        <v>7715</v>
      </c>
      <c r="V8" s="26">
        <f>SUM(T8:U8)</f>
        <v>9777</v>
      </c>
      <c r="W8" s="45">
        <v>7694</v>
      </c>
      <c r="X8" s="45">
        <v>4</v>
      </c>
      <c r="Y8" s="45">
        <f aca="true" t="shared" si="3" ref="Y8:Y19">SUM(W8:X8)</f>
        <v>7698</v>
      </c>
      <c r="Z8" s="30">
        <v>181</v>
      </c>
      <c r="AA8" s="30">
        <v>1489</v>
      </c>
      <c r="AB8" s="30">
        <f>SUM(Z8:AA8)</f>
        <v>1670</v>
      </c>
      <c r="AC8" s="57">
        <v>2522</v>
      </c>
      <c r="AD8" s="57">
        <v>0</v>
      </c>
      <c r="AE8" s="57">
        <f aca="true" t="shared" si="4" ref="AE8:AE19">SUM(AC8:AD8)</f>
        <v>2522</v>
      </c>
      <c r="AF8" s="30">
        <v>2630</v>
      </c>
      <c r="AG8" s="30">
        <v>739</v>
      </c>
      <c r="AH8" s="30">
        <f>SUM(AF8:AG8)</f>
        <v>3369</v>
      </c>
      <c r="AI8" s="58">
        <v>4448</v>
      </c>
      <c r="AJ8" s="58">
        <v>108</v>
      </c>
      <c r="AK8" s="58">
        <f aca="true" t="shared" si="5" ref="AK8:AK19">SUM(AI8:AJ8)</f>
        <v>4556</v>
      </c>
      <c r="AL8" s="19">
        <f>SUM(B8+H8+N8+T8+Z8+AF8)</f>
        <v>14978</v>
      </c>
      <c r="AM8" s="18">
        <f>SUM(C8+I8+O8+U8+AA8+AG8)</f>
        <v>11902</v>
      </c>
      <c r="AN8" s="19">
        <f aca="true" t="shared" si="6" ref="AN8:AN19">SUM(AL8:AM8)</f>
        <v>26880</v>
      </c>
      <c r="AO8" s="52">
        <f>SUM(E8+K8+Q8+W8+AC8+AI8)</f>
        <v>24014</v>
      </c>
      <c r="AP8" s="51">
        <f>SUM(F8+L8+R8+X8+AD8+AJ8)</f>
        <v>228</v>
      </c>
      <c r="AQ8" s="51">
        <f>SUM(AO8:AP8)</f>
        <v>24242</v>
      </c>
    </row>
    <row r="9" spans="1:43" ht="21.75">
      <c r="A9" s="35" t="s">
        <v>7</v>
      </c>
      <c r="B9" s="25">
        <v>3329</v>
      </c>
      <c r="C9" s="26">
        <v>40</v>
      </c>
      <c r="D9" s="25">
        <f>SUM(B9:C9)</f>
        <v>3369</v>
      </c>
      <c r="E9" s="45">
        <v>1682</v>
      </c>
      <c r="F9" s="46">
        <v>0</v>
      </c>
      <c r="G9" s="45">
        <f t="shared" si="0"/>
        <v>1682</v>
      </c>
      <c r="H9" s="25">
        <v>577</v>
      </c>
      <c r="I9" s="26">
        <v>1398</v>
      </c>
      <c r="J9" s="25">
        <f>SUM(H9:I9)</f>
        <v>1975</v>
      </c>
      <c r="K9" s="45">
        <v>1366</v>
      </c>
      <c r="L9" s="46">
        <v>0</v>
      </c>
      <c r="M9" s="45">
        <f t="shared" si="1"/>
        <v>1366</v>
      </c>
      <c r="N9" s="26">
        <v>4186</v>
      </c>
      <c r="O9" s="25">
        <v>463</v>
      </c>
      <c r="P9" s="26">
        <f>SUM(N9:O9)</f>
        <v>4649</v>
      </c>
      <c r="Q9" s="46">
        <v>5264</v>
      </c>
      <c r="R9" s="45">
        <v>312</v>
      </c>
      <c r="S9" s="45">
        <f t="shared" si="2"/>
        <v>5576</v>
      </c>
      <c r="T9" s="26">
        <v>2030</v>
      </c>
      <c r="U9" s="26">
        <v>6205</v>
      </c>
      <c r="V9" s="26">
        <f>SUM(T9:U9)</f>
        <v>8235</v>
      </c>
      <c r="W9" s="45">
        <v>6996</v>
      </c>
      <c r="X9" s="45">
        <v>7</v>
      </c>
      <c r="Y9" s="45">
        <f t="shared" si="3"/>
        <v>7003</v>
      </c>
      <c r="Z9" s="30">
        <v>253</v>
      </c>
      <c r="AA9" s="30">
        <v>969</v>
      </c>
      <c r="AB9" s="30">
        <f>SUM(Z9:AA9)</f>
        <v>1222</v>
      </c>
      <c r="AC9" s="57">
        <v>2629</v>
      </c>
      <c r="AD9" s="57">
        <v>30</v>
      </c>
      <c r="AE9" s="57">
        <f t="shared" si="4"/>
        <v>2659</v>
      </c>
      <c r="AF9" s="30">
        <v>2328</v>
      </c>
      <c r="AG9" s="30">
        <v>2114</v>
      </c>
      <c r="AH9" s="30">
        <f>SUM(AF9:AG9)</f>
        <v>4442</v>
      </c>
      <c r="AI9" s="58">
        <v>3402</v>
      </c>
      <c r="AJ9" s="58">
        <v>137</v>
      </c>
      <c r="AK9" s="58">
        <f t="shared" si="5"/>
        <v>3539</v>
      </c>
      <c r="AL9" s="32">
        <f aca="true" t="shared" si="7" ref="AL9:AL19">SUM(B9+H9+N9+T9+Z9+AF9)</f>
        <v>12703</v>
      </c>
      <c r="AM9" s="32">
        <f>SUM(C9+I9+O9+U9+AA9+AG9)</f>
        <v>11189</v>
      </c>
      <c r="AN9" s="32">
        <f t="shared" si="6"/>
        <v>23892</v>
      </c>
      <c r="AO9" s="52">
        <f>SUM(E9+K9+Q9+W9+AC9+AI9)</f>
        <v>21339</v>
      </c>
      <c r="AP9" s="51">
        <f>SUM(F9+L9+R9+X9+AD9+AJ9)</f>
        <v>486</v>
      </c>
      <c r="AQ9" s="51">
        <f>SUM(AO9:AP9)</f>
        <v>21825</v>
      </c>
    </row>
    <row r="10" spans="1:43" ht="21.75">
      <c r="A10" s="35" t="s">
        <v>8</v>
      </c>
      <c r="B10" s="25">
        <v>4885</v>
      </c>
      <c r="C10" s="26">
        <v>200</v>
      </c>
      <c r="D10" s="25">
        <f>SUM(B10+C10)</f>
        <v>5085</v>
      </c>
      <c r="E10" s="45">
        <v>1747</v>
      </c>
      <c r="F10" s="46">
        <v>0</v>
      </c>
      <c r="G10" s="45">
        <f t="shared" si="0"/>
        <v>1747</v>
      </c>
      <c r="H10" s="25">
        <v>641</v>
      </c>
      <c r="I10" s="26">
        <v>2186</v>
      </c>
      <c r="J10" s="25">
        <f>SUM(H10+I10)</f>
        <v>2827</v>
      </c>
      <c r="K10" s="45">
        <v>1550</v>
      </c>
      <c r="L10" s="46">
        <v>0</v>
      </c>
      <c r="M10" s="45">
        <f t="shared" si="1"/>
        <v>1550</v>
      </c>
      <c r="N10" s="28">
        <v>4430</v>
      </c>
      <c r="O10" s="27">
        <v>996</v>
      </c>
      <c r="P10" s="28">
        <f>SUM(N10+O10)</f>
        <v>5426</v>
      </c>
      <c r="Q10" s="55">
        <v>6623</v>
      </c>
      <c r="R10" s="56">
        <v>557</v>
      </c>
      <c r="S10" s="56">
        <f t="shared" si="2"/>
        <v>7180</v>
      </c>
      <c r="T10" s="26">
        <v>2324</v>
      </c>
      <c r="U10" s="26">
        <v>6943</v>
      </c>
      <c r="V10" s="26">
        <f>SUM(T10:U10)</f>
        <v>9267</v>
      </c>
      <c r="W10" s="45">
        <v>8825</v>
      </c>
      <c r="X10" s="45">
        <v>10</v>
      </c>
      <c r="Y10" s="45">
        <f t="shared" si="3"/>
        <v>8835</v>
      </c>
      <c r="Z10" s="30">
        <v>328</v>
      </c>
      <c r="AA10" s="30">
        <v>1413</v>
      </c>
      <c r="AB10" s="30">
        <f>SUM(Z10:AA10)</f>
        <v>1741</v>
      </c>
      <c r="AC10" s="57">
        <v>2873</v>
      </c>
      <c r="AD10" s="57">
        <v>0</v>
      </c>
      <c r="AE10" s="57">
        <f t="shared" si="4"/>
        <v>2873</v>
      </c>
      <c r="AF10" s="30">
        <v>2471</v>
      </c>
      <c r="AG10" s="30">
        <v>1133</v>
      </c>
      <c r="AH10" s="30">
        <f>SUM(AF10:AG10)</f>
        <v>3604</v>
      </c>
      <c r="AI10" s="58">
        <v>5262</v>
      </c>
      <c r="AJ10" s="58">
        <v>179</v>
      </c>
      <c r="AK10" s="58">
        <f t="shared" si="5"/>
        <v>5441</v>
      </c>
      <c r="AL10" s="19">
        <f t="shared" si="7"/>
        <v>15079</v>
      </c>
      <c r="AM10" s="18">
        <f aca="true" t="shared" si="8" ref="AM10:AM19">SUM(C10+I10+O10+U10+AA10+AG10)</f>
        <v>12871</v>
      </c>
      <c r="AN10" s="19">
        <f t="shared" si="6"/>
        <v>27950</v>
      </c>
      <c r="AO10" s="52">
        <f aca="true" t="shared" si="9" ref="AO10:AO19">SUM(E10+K10+Q10+W10+AC10+AI10)</f>
        <v>26880</v>
      </c>
      <c r="AP10" s="51">
        <f aca="true" t="shared" si="10" ref="AP10:AP19">SUM(F10+L10+R10+X10+AD10+AJ10)</f>
        <v>746</v>
      </c>
      <c r="AQ10" s="51">
        <f>SUM(AO10:AP10)</f>
        <v>27626</v>
      </c>
    </row>
    <row r="11" spans="1:43" ht="21.75">
      <c r="A11" s="35" t="s">
        <v>9</v>
      </c>
      <c r="B11" s="25">
        <v>3218</v>
      </c>
      <c r="C11" s="26">
        <v>340</v>
      </c>
      <c r="D11" s="25">
        <f>SUM(B11+C11)</f>
        <v>3558</v>
      </c>
      <c r="E11" s="45">
        <v>1687</v>
      </c>
      <c r="F11" s="46">
        <v>0</v>
      </c>
      <c r="G11" s="45">
        <f t="shared" si="0"/>
        <v>1687</v>
      </c>
      <c r="H11" s="25">
        <v>592</v>
      </c>
      <c r="I11" s="26">
        <v>1307</v>
      </c>
      <c r="J11" s="25">
        <f>SUM(H11+I11)</f>
        <v>1899</v>
      </c>
      <c r="K11" s="45">
        <v>355</v>
      </c>
      <c r="L11" s="46">
        <v>0</v>
      </c>
      <c r="M11" s="45">
        <f t="shared" si="1"/>
        <v>355</v>
      </c>
      <c r="N11" s="26">
        <v>6054</v>
      </c>
      <c r="O11" s="25">
        <v>793</v>
      </c>
      <c r="P11" s="26">
        <f>SUM(N11+O11)</f>
        <v>6847</v>
      </c>
      <c r="Q11" s="46">
        <v>7106</v>
      </c>
      <c r="R11" s="45">
        <v>352</v>
      </c>
      <c r="S11" s="45">
        <f t="shared" si="2"/>
        <v>7458</v>
      </c>
      <c r="T11" s="26">
        <v>1970</v>
      </c>
      <c r="U11" s="26">
        <v>5551</v>
      </c>
      <c r="V11" s="26">
        <f aca="true" t="shared" si="11" ref="V11:V19">SUM(T11:U11)</f>
        <v>7521</v>
      </c>
      <c r="W11" s="45">
        <v>7045</v>
      </c>
      <c r="X11" s="45">
        <v>51</v>
      </c>
      <c r="Y11" s="45">
        <f t="shared" si="3"/>
        <v>7096</v>
      </c>
      <c r="Z11" s="63">
        <v>236</v>
      </c>
      <c r="AA11" s="30">
        <v>901</v>
      </c>
      <c r="AB11" s="63">
        <f aca="true" t="shared" si="12" ref="AB11:AB19">SUM(Z11:AA11)</f>
        <v>1137</v>
      </c>
      <c r="AC11" s="57">
        <v>1987</v>
      </c>
      <c r="AD11" s="57">
        <v>38</v>
      </c>
      <c r="AE11" s="80">
        <f t="shared" si="4"/>
        <v>2025</v>
      </c>
      <c r="AF11" s="30">
        <v>2177</v>
      </c>
      <c r="AG11" s="30">
        <v>1445</v>
      </c>
      <c r="AH11" s="30">
        <f aca="true" t="shared" si="13" ref="AH11:AH19">SUM(AF11:AG11)</f>
        <v>3622</v>
      </c>
      <c r="AI11" s="58">
        <v>4129</v>
      </c>
      <c r="AJ11" s="58">
        <v>10</v>
      </c>
      <c r="AK11" s="58">
        <f t="shared" si="5"/>
        <v>4139</v>
      </c>
      <c r="AL11" s="19">
        <f t="shared" si="7"/>
        <v>14247</v>
      </c>
      <c r="AM11" s="18">
        <f t="shared" si="8"/>
        <v>10337</v>
      </c>
      <c r="AN11" s="19">
        <f t="shared" si="6"/>
        <v>24584</v>
      </c>
      <c r="AO11" s="52">
        <f t="shared" si="9"/>
        <v>22309</v>
      </c>
      <c r="AP11" s="51">
        <f t="shared" si="10"/>
        <v>451</v>
      </c>
      <c r="AQ11" s="51">
        <f aca="true" t="shared" si="14" ref="AQ11:AQ19">SUM(AO11:AP11)</f>
        <v>22760</v>
      </c>
    </row>
    <row r="12" spans="1:43" ht="21.75">
      <c r="A12" s="35" t="s">
        <v>10</v>
      </c>
      <c r="B12" s="27">
        <v>3381</v>
      </c>
      <c r="C12" s="28">
        <v>265</v>
      </c>
      <c r="D12" s="25">
        <f aca="true" t="shared" si="15" ref="D12:D19">SUM(B12+C12)</f>
        <v>3646</v>
      </c>
      <c r="E12" s="45">
        <v>1753</v>
      </c>
      <c r="F12" s="46">
        <v>0</v>
      </c>
      <c r="G12" s="45">
        <f t="shared" si="0"/>
        <v>1753</v>
      </c>
      <c r="H12" s="27">
        <v>264</v>
      </c>
      <c r="I12" s="28">
        <v>237</v>
      </c>
      <c r="J12" s="25">
        <f aca="true" t="shared" si="16" ref="J12:J19">SUM(H12+I12)</f>
        <v>501</v>
      </c>
      <c r="K12" s="45">
        <v>557</v>
      </c>
      <c r="L12" s="46">
        <v>0</v>
      </c>
      <c r="M12" s="45">
        <f t="shared" si="1"/>
        <v>557</v>
      </c>
      <c r="N12" s="28">
        <v>5339</v>
      </c>
      <c r="O12" s="27">
        <v>372</v>
      </c>
      <c r="P12" s="26">
        <f aca="true" t="shared" si="17" ref="P12:P19">SUM(N12+O12)</f>
        <v>5711</v>
      </c>
      <c r="Q12" s="46">
        <v>7494</v>
      </c>
      <c r="R12" s="45">
        <v>288</v>
      </c>
      <c r="S12" s="45">
        <f t="shared" si="2"/>
        <v>7782</v>
      </c>
      <c r="T12" s="28">
        <v>2412</v>
      </c>
      <c r="U12" s="28">
        <v>5344</v>
      </c>
      <c r="V12" s="26">
        <f t="shared" si="11"/>
        <v>7756</v>
      </c>
      <c r="W12" s="45">
        <v>8349</v>
      </c>
      <c r="X12" s="45">
        <v>36</v>
      </c>
      <c r="Y12" s="45">
        <f t="shared" si="3"/>
        <v>8385</v>
      </c>
      <c r="Z12" s="30">
        <v>392</v>
      </c>
      <c r="AA12" s="30">
        <v>341</v>
      </c>
      <c r="AB12" s="30">
        <f t="shared" si="12"/>
        <v>733</v>
      </c>
      <c r="AC12" s="57">
        <v>2397</v>
      </c>
      <c r="AD12" s="57">
        <v>0</v>
      </c>
      <c r="AE12" s="57">
        <f t="shared" si="4"/>
        <v>2397</v>
      </c>
      <c r="AF12" s="30">
        <v>2932</v>
      </c>
      <c r="AG12" s="30">
        <v>904</v>
      </c>
      <c r="AH12" s="30">
        <f t="shared" si="13"/>
        <v>3836</v>
      </c>
      <c r="AI12" s="58">
        <v>4450</v>
      </c>
      <c r="AJ12" s="58">
        <v>33</v>
      </c>
      <c r="AK12" s="58">
        <f t="shared" si="5"/>
        <v>4483</v>
      </c>
      <c r="AL12" s="19">
        <f t="shared" si="7"/>
        <v>14720</v>
      </c>
      <c r="AM12" s="18">
        <f t="shared" si="8"/>
        <v>7463</v>
      </c>
      <c r="AN12" s="19">
        <f t="shared" si="6"/>
        <v>22183</v>
      </c>
      <c r="AO12" s="52">
        <f t="shared" si="9"/>
        <v>25000</v>
      </c>
      <c r="AP12" s="51">
        <f t="shared" si="10"/>
        <v>357</v>
      </c>
      <c r="AQ12" s="51">
        <f t="shared" si="14"/>
        <v>25357</v>
      </c>
    </row>
    <row r="13" spans="1:43" ht="21.75">
      <c r="A13" s="35" t="s">
        <v>11</v>
      </c>
      <c r="B13" s="25">
        <v>0</v>
      </c>
      <c r="C13" s="26">
        <v>0</v>
      </c>
      <c r="D13" s="25">
        <f t="shared" si="15"/>
        <v>0</v>
      </c>
      <c r="E13" s="45">
        <v>0</v>
      </c>
      <c r="F13" s="46">
        <v>0</v>
      </c>
      <c r="G13" s="45">
        <f t="shared" si="0"/>
        <v>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0</v>
      </c>
      <c r="O13" s="25">
        <v>0</v>
      </c>
      <c r="P13" s="26">
        <f t="shared" si="17"/>
        <v>0</v>
      </c>
      <c r="Q13" s="46">
        <v>0</v>
      </c>
      <c r="R13" s="45">
        <v>0</v>
      </c>
      <c r="S13" s="45">
        <f t="shared" si="2"/>
        <v>0</v>
      </c>
      <c r="T13" s="30">
        <v>0</v>
      </c>
      <c r="U13" s="30">
        <v>0</v>
      </c>
      <c r="V13" s="30">
        <f t="shared" si="11"/>
        <v>0</v>
      </c>
      <c r="W13" s="57">
        <v>0</v>
      </c>
      <c r="X13" s="57">
        <v>0</v>
      </c>
      <c r="Y13" s="57">
        <f t="shared" si="3"/>
        <v>0</v>
      </c>
      <c r="Z13" s="30">
        <v>0</v>
      </c>
      <c r="AA13" s="30">
        <v>0</v>
      </c>
      <c r="AB13" s="30">
        <f t="shared" si="12"/>
        <v>0</v>
      </c>
      <c r="AC13" s="57">
        <v>0</v>
      </c>
      <c r="AD13" s="57">
        <v>0</v>
      </c>
      <c r="AE13" s="57">
        <f t="shared" si="4"/>
        <v>0</v>
      </c>
      <c r="AF13" s="30">
        <v>0</v>
      </c>
      <c r="AG13" s="30">
        <v>0</v>
      </c>
      <c r="AH13" s="30">
        <f t="shared" si="13"/>
        <v>0</v>
      </c>
      <c r="AI13" s="58">
        <v>0</v>
      </c>
      <c r="AJ13" s="58">
        <v>0</v>
      </c>
      <c r="AK13" s="58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52">
        <f t="shared" si="9"/>
        <v>0</v>
      </c>
      <c r="AP13" s="51">
        <f t="shared" si="10"/>
        <v>0</v>
      </c>
      <c r="AQ13" s="54">
        <f t="shared" si="14"/>
        <v>0</v>
      </c>
    </row>
    <row r="14" spans="1:43" ht="21.75">
      <c r="A14" s="35" t="s">
        <v>12</v>
      </c>
      <c r="B14" s="25">
        <v>0</v>
      </c>
      <c r="C14" s="26">
        <v>0</v>
      </c>
      <c r="D14" s="25">
        <f t="shared" si="15"/>
        <v>0</v>
      </c>
      <c r="E14" s="45">
        <v>0</v>
      </c>
      <c r="F14" s="46">
        <v>0</v>
      </c>
      <c r="G14" s="45">
        <f t="shared" si="0"/>
        <v>0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0</v>
      </c>
      <c r="O14" s="25">
        <v>0</v>
      </c>
      <c r="P14" s="26">
        <f t="shared" si="17"/>
        <v>0</v>
      </c>
      <c r="Q14" s="46">
        <v>0</v>
      </c>
      <c r="R14" s="45">
        <v>0</v>
      </c>
      <c r="S14" s="45">
        <f t="shared" si="2"/>
        <v>0</v>
      </c>
      <c r="T14" s="26">
        <v>0</v>
      </c>
      <c r="U14" s="26">
        <v>0</v>
      </c>
      <c r="V14" s="26">
        <f t="shared" si="11"/>
        <v>0</v>
      </c>
      <c r="W14" s="45">
        <v>0</v>
      </c>
      <c r="X14" s="45">
        <v>0</v>
      </c>
      <c r="Y14" s="45">
        <f t="shared" si="3"/>
        <v>0</v>
      </c>
      <c r="Z14" s="30">
        <v>0</v>
      </c>
      <c r="AA14" s="30">
        <v>0</v>
      </c>
      <c r="AB14" s="30">
        <f t="shared" si="12"/>
        <v>0</v>
      </c>
      <c r="AC14" s="57">
        <v>0</v>
      </c>
      <c r="AD14" s="57">
        <v>0</v>
      </c>
      <c r="AE14" s="57">
        <f t="shared" si="4"/>
        <v>0</v>
      </c>
      <c r="AF14" s="30">
        <v>0</v>
      </c>
      <c r="AG14" s="30">
        <v>0</v>
      </c>
      <c r="AH14" s="30">
        <f t="shared" si="13"/>
        <v>0</v>
      </c>
      <c r="AI14" s="58">
        <v>0</v>
      </c>
      <c r="AJ14" s="58">
        <v>0</v>
      </c>
      <c r="AK14" s="58">
        <f t="shared" si="5"/>
        <v>0</v>
      </c>
      <c r="AL14" s="18">
        <f t="shared" si="7"/>
        <v>0</v>
      </c>
      <c r="AM14" s="18">
        <f t="shared" si="8"/>
        <v>0</v>
      </c>
      <c r="AN14" s="18">
        <f t="shared" si="6"/>
        <v>0</v>
      </c>
      <c r="AO14" s="52">
        <f t="shared" si="9"/>
        <v>0</v>
      </c>
      <c r="AP14" s="51">
        <f t="shared" si="10"/>
        <v>0</v>
      </c>
      <c r="AQ14" s="51">
        <f t="shared" si="14"/>
        <v>0</v>
      </c>
    </row>
    <row r="15" spans="1:43" ht="21.75">
      <c r="A15" s="35" t="s">
        <v>13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0</v>
      </c>
      <c r="O15" s="25">
        <v>0</v>
      </c>
      <c r="P15" s="26">
        <f t="shared" si="17"/>
        <v>0</v>
      </c>
      <c r="Q15" s="46">
        <v>0</v>
      </c>
      <c r="R15" s="45">
        <v>0</v>
      </c>
      <c r="S15" s="45">
        <f t="shared" si="2"/>
        <v>0</v>
      </c>
      <c r="T15" s="26">
        <v>0</v>
      </c>
      <c r="U15" s="26">
        <v>0</v>
      </c>
      <c r="V15" s="26">
        <f t="shared" si="11"/>
        <v>0</v>
      </c>
      <c r="W15" s="45">
        <v>0</v>
      </c>
      <c r="X15" s="45">
        <v>0</v>
      </c>
      <c r="Y15" s="45">
        <f t="shared" si="3"/>
        <v>0</v>
      </c>
      <c r="Z15" s="30">
        <v>0</v>
      </c>
      <c r="AA15" s="30">
        <v>0</v>
      </c>
      <c r="AB15" s="30">
        <f t="shared" si="12"/>
        <v>0</v>
      </c>
      <c r="AC15" s="57">
        <v>0</v>
      </c>
      <c r="AD15" s="57">
        <v>0</v>
      </c>
      <c r="AE15" s="57">
        <f t="shared" si="4"/>
        <v>0</v>
      </c>
      <c r="AF15" s="30">
        <v>0</v>
      </c>
      <c r="AG15" s="30">
        <v>0</v>
      </c>
      <c r="AH15" s="30">
        <f t="shared" si="13"/>
        <v>0</v>
      </c>
      <c r="AI15" s="58">
        <v>0</v>
      </c>
      <c r="AJ15" s="58">
        <v>0</v>
      </c>
      <c r="AK15" s="58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52">
        <f t="shared" si="9"/>
        <v>0</v>
      </c>
      <c r="AP15" s="51">
        <f t="shared" si="10"/>
        <v>0</v>
      </c>
      <c r="AQ15" s="51">
        <f t="shared" si="14"/>
        <v>0</v>
      </c>
    </row>
    <row r="16" spans="1:43" ht="21.75">
      <c r="A16" s="35" t="s">
        <v>14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0</v>
      </c>
      <c r="O16" s="25">
        <v>0</v>
      </c>
      <c r="P16" s="26">
        <f t="shared" si="17"/>
        <v>0</v>
      </c>
      <c r="Q16" s="46">
        <v>0</v>
      </c>
      <c r="R16" s="45">
        <v>0</v>
      </c>
      <c r="S16" s="45">
        <f t="shared" si="2"/>
        <v>0</v>
      </c>
      <c r="T16" s="26">
        <v>0</v>
      </c>
      <c r="U16" s="26">
        <v>0</v>
      </c>
      <c r="V16" s="26">
        <f t="shared" si="11"/>
        <v>0</v>
      </c>
      <c r="W16" s="45">
        <v>0</v>
      </c>
      <c r="X16" s="45">
        <v>0</v>
      </c>
      <c r="Y16" s="45">
        <f t="shared" si="3"/>
        <v>0</v>
      </c>
      <c r="Z16" s="30">
        <v>0</v>
      </c>
      <c r="AA16" s="30">
        <v>0</v>
      </c>
      <c r="AB16" s="30">
        <f t="shared" si="12"/>
        <v>0</v>
      </c>
      <c r="AC16" s="57">
        <v>0</v>
      </c>
      <c r="AD16" s="57">
        <v>0</v>
      </c>
      <c r="AE16" s="57">
        <f t="shared" si="4"/>
        <v>0</v>
      </c>
      <c r="AF16" s="30">
        <v>0</v>
      </c>
      <c r="AG16" s="30">
        <v>0</v>
      </c>
      <c r="AH16" s="30">
        <f t="shared" si="13"/>
        <v>0</v>
      </c>
      <c r="AI16" s="58">
        <v>0</v>
      </c>
      <c r="AJ16" s="58">
        <v>0</v>
      </c>
      <c r="AK16" s="58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52">
        <f t="shared" si="9"/>
        <v>0</v>
      </c>
      <c r="AP16" s="51">
        <f t="shared" si="10"/>
        <v>0</v>
      </c>
      <c r="AQ16" s="51">
        <f t="shared" si="14"/>
        <v>0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18807</v>
      </c>
      <c r="C20" s="29">
        <f t="shared" si="18"/>
        <v>1195</v>
      </c>
      <c r="D20" s="29">
        <f t="shared" si="18"/>
        <v>20002</v>
      </c>
      <c r="E20" s="47">
        <f t="shared" si="18"/>
        <v>8315</v>
      </c>
      <c r="F20" s="47">
        <f t="shared" si="18"/>
        <v>0</v>
      </c>
      <c r="G20" s="47">
        <f t="shared" si="18"/>
        <v>8315</v>
      </c>
      <c r="H20" s="29">
        <f t="shared" si="18"/>
        <v>2701</v>
      </c>
      <c r="I20" s="29">
        <f t="shared" si="18"/>
        <v>6162</v>
      </c>
      <c r="J20" s="29">
        <f t="shared" si="18"/>
        <v>8863</v>
      </c>
      <c r="K20" s="47">
        <f t="shared" si="18"/>
        <v>6192</v>
      </c>
      <c r="L20" s="47">
        <f t="shared" si="18"/>
        <v>0</v>
      </c>
      <c r="M20" s="47">
        <f t="shared" si="18"/>
        <v>6192</v>
      </c>
      <c r="N20" s="29">
        <f t="shared" si="18"/>
        <v>25493</v>
      </c>
      <c r="O20" s="29">
        <f t="shared" si="18"/>
        <v>3199</v>
      </c>
      <c r="P20" s="29">
        <f t="shared" si="18"/>
        <v>28692</v>
      </c>
      <c r="Q20" s="47">
        <f t="shared" si="18"/>
        <v>32027</v>
      </c>
      <c r="R20" s="47">
        <f t="shared" si="18"/>
        <v>1625</v>
      </c>
      <c r="S20" s="47">
        <f t="shared" si="18"/>
        <v>33652</v>
      </c>
      <c r="T20" s="29">
        <f t="shared" si="18"/>
        <v>10798</v>
      </c>
      <c r="U20" s="29">
        <f t="shared" si="18"/>
        <v>31758</v>
      </c>
      <c r="V20" s="29">
        <f t="shared" si="18"/>
        <v>42556</v>
      </c>
      <c r="W20" s="47">
        <f t="shared" si="18"/>
        <v>38909</v>
      </c>
      <c r="X20" s="47">
        <f t="shared" si="18"/>
        <v>108</v>
      </c>
      <c r="Y20" s="47">
        <f t="shared" si="18"/>
        <v>39017</v>
      </c>
      <c r="Z20" s="29">
        <f aca="true" t="shared" si="19" ref="Z20:AE20">SUM(Z8:Z19)</f>
        <v>1390</v>
      </c>
      <c r="AA20" s="29">
        <f t="shared" si="19"/>
        <v>5113</v>
      </c>
      <c r="AB20" s="29">
        <f t="shared" si="19"/>
        <v>6503</v>
      </c>
      <c r="AC20" s="47">
        <f t="shared" si="19"/>
        <v>12408</v>
      </c>
      <c r="AD20" s="47">
        <f t="shared" si="19"/>
        <v>68</v>
      </c>
      <c r="AE20" s="47">
        <f t="shared" si="19"/>
        <v>12476</v>
      </c>
      <c r="AF20" s="29">
        <f aca="true" t="shared" si="20" ref="AF20:AK20">SUM(AF8:AF19)</f>
        <v>12538</v>
      </c>
      <c r="AG20" s="29">
        <f t="shared" si="20"/>
        <v>6335</v>
      </c>
      <c r="AH20" s="29">
        <f t="shared" si="20"/>
        <v>18873</v>
      </c>
      <c r="AI20" s="53">
        <f t="shared" si="20"/>
        <v>21691</v>
      </c>
      <c r="AJ20" s="53">
        <f t="shared" si="20"/>
        <v>467</v>
      </c>
      <c r="AK20" s="53">
        <f t="shared" si="20"/>
        <v>22158</v>
      </c>
      <c r="AL20" s="20">
        <f aca="true" t="shared" si="21" ref="AL20:AQ20">SUM(AL8:AL19)</f>
        <v>71727</v>
      </c>
      <c r="AM20" s="20">
        <f t="shared" si="21"/>
        <v>53762</v>
      </c>
      <c r="AN20" s="33">
        <f t="shared" si="21"/>
        <v>125489</v>
      </c>
      <c r="AO20" s="53">
        <f t="shared" si="21"/>
        <v>119542</v>
      </c>
      <c r="AP20" s="53">
        <f t="shared" si="21"/>
        <v>2268</v>
      </c>
      <c r="AQ20" s="53">
        <f t="shared" si="21"/>
        <v>121810</v>
      </c>
    </row>
    <row r="21" ht="21.75">
      <c r="B21" s="31" t="s">
        <v>28</v>
      </c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2018-05-02T04:28:45Z</cp:lastPrinted>
  <dcterms:created xsi:type="dcterms:W3CDTF">2003-12-09T09:30:22Z</dcterms:created>
  <dcterms:modified xsi:type="dcterms:W3CDTF">2018-06-29T03:57:25Z</dcterms:modified>
  <cp:category/>
  <cp:version/>
  <cp:contentType/>
  <cp:contentStatus/>
</cp:coreProperties>
</file>