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<sst xmlns="http://schemas.openxmlformats.org/spreadsheetml/2006/main" count="92" uniqueCount="33">
  <si>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</si>
  <si>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</si>
  <si>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</si>
  <si>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</si>
  <si>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</si>
  <si>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</si>
  <si>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</si>
  <si>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</si>
  <si>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</si>
  <si>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</si>
  <si>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</si>
  <si>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</si>
  <si>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</si>
  <si>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</si>
  <si>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</si>
  <si>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</si>
  <si>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</si>
  <si>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</si>
  <si>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</si>
  <si>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**Sources : P.A.T.</t>
  </si>
  <si>
    <t xml:space="preserve">      Unithai Port</t>
  </si>
  <si>
    <t>TPT (NO. 12)</t>
  </si>
  <si>
    <t>UNITHAI (NO.2F)</t>
  </si>
  <si>
    <t xml:space="preserve">      SHCP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</si>
  <si>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</si>
  <si>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</si>
  <si>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</si>
  <si>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</si>
  <si>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</si>
  <si>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</si>
  <si>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</si>
  <si>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</si>
  <si>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Container Throughput at The Private Wharves - 2017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</si>
</sst>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</numFmts>
  <fonts count="51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7"/>
      <color indexed="9"/>
      <name val="Verdana"/>
      <family val="2"/>
    </font>
    <font>
      <sz val="7"/>
      <color indexed="10"/>
      <name val="Verdan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10" fillId="35" borderId="0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right"/>
    </xf>
    <xf numFmtId="41" fontId="10" fillId="35" borderId="0" xfId="0" applyNumberFormat="1" applyFont="1" applyFill="1" applyBorder="1" applyAlignment="1">
      <alignment horizontal="right"/>
    </xf>
    <xf numFmtId="41" fontId="16" fillId="35" borderId="11" xfId="0" applyNumberFormat="1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41" fontId="7" fillId="11" borderId="11" xfId="0" applyNumberFormat="1" applyFont="1" applyFill="1" applyBorder="1" applyAlignment="1">
      <alignment horizontal="center"/>
    </xf>
    <xf numFmtId="41" fontId="7" fillId="11" borderId="0" xfId="0" applyNumberFormat="1" applyFont="1" applyFill="1" applyBorder="1" applyAlignment="1">
      <alignment horizontal="center"/>
    </xf>
    <xf numFmtId="41" fontId="10" fillId="11" borderId="10" xfId="0" applyNumberFormat="1" applyFont="1" applyFill="1" applyBorder="1" applyAlignment="1">
      <alignment horizontal="center"/>
    </xf>
    <xf numFmtId="41" fontId="10" fillId="11" borderId="0" xfId="0" applyNumberFormat="1" applyFont="1" applyFill="1" applyBorder="1" applyAlignment="1">
      <alignment horizontal="center"/>
    </xf>
    <xf numFmtId="41" fontId="10" fillId="11" borderId="11" xfId="0" applyNumberFormat="1" applyFont="1" applyFill="1" applyBorder="1" applyAlignment="1">
      <alignment horizontal="center"/>
    </xf>
    <xf numFmtId="41" fontId="16" fillId="11" borderId="11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7" xfId="0" applyFont="1" applyFill="1" applyBorder="1" applyAlignment="1">
      <alignment/>
    </xf>
    <xf numFmtId="0" fontId="13" fillId="5" borderId="18" xfId="0" applyFont="1" applyFill="1" applyBorder="1" applyAlignment="1">
      <alignment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0</xdr:colOff>
      <xdr:row>0</xdr:row>
      <xdr:rowOff>19050</xdr:rowOff>
    </xdr:from>
    <xdr:to>
      <xdr:col>49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0</xdr:colOff>
      <xdr:row>0</xdr:row>
      <xdr:rowOff>19050</xdr:rowOff>
    </xdr:from>
    <xdr:to>
      <xdr:col>49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5"/>
  <sheetViews>
    <sheetView tabSelected="1" zoomScalePageLayoutView="0" workbookViewId="0" topLeftCell="AD1">
      <selection activeCell="Y9" sqref="Y9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7.7109375" style="0" customWidth="1"/>
    <col min="15" max="15" width="7.57421875" style="0" customWidth="1"/>
    <col min="16" max="16" width="7.140625" style="0" customWidth="1"/>
    <col min="17" max="18" width="7.421875" style="0" customWidth="1"/>
    <col min="19" max="19" width="7.140625" style="0" customWidth="1"/>
    <col min="20" max="20" width="8.57421875" style="0" customWidth="1"/>
    <col min="21" max="21" width="8.28125" style="0" customWidth="1"/>
    <col min="22" max="24" width="8.140625" style="0" customWidth="1"/>
    <col min="25" max="25" width="7.57421875" style="0" customWidth="1"/>
    <col min="26" max="26" width="8.57421875" style="0" customWidth="1"/>
    <col min="27" max="27" width="8.421875" style="0" customWidth="1"/>
    <col min="28" max="43" width="8.00390625" style="0" customWidth="1"/>
    <col min="44" max="44" width="9.57421875" style="0" customWidth="1"/>
    <col min="45" max="45" width="8.00390625" style="0" customWidth="1"/>
    <col min="46" max="47" width="9.00390625" style="0" customWidth="1"/>
    <col min="48" max="48" width="8.421875" style="0" customWidth="1"/>
    <col min="49" max="49" width="10.00390625" style="0" customWidth="1"/>
    <col min="50" max="50" width="9.00390625" style="0" customWidth="1"/>
  </cols>
  <sheetData>
    <row r="1" ht="21.75"/>
    <row r="2" spans="1:49" ht="21.7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</row>
    <row r="3" spans="1:44" ht="21.75">
      <c r="A3" s="1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9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AV4" s="4"/>
      <c r="AW4" s="12" t="s">
        <v>0</v>
      </c>
    </row>
    <row r="5" spans="1:53" s="5" customFormat="1" ht="21.75">
      <c r="A5" s="64" t="s">
        <v>1</v>
      </c>
      <c r="B5" s="56" t="s">
        <v>24</v>
      </c>
      <c r="C5" s="67"/>
      <c r="D5" s="67"/>
      <c r="E5" s="68"/>
      <c r="F5" s="68"/>
      <c r="G5" s="69"/>
      <c r="H5" s="54" t="s">
        <v>2</v>
      </c>
      <c r="I5" s="55"/>
      <c r="J5" s="55"/>
      <c r="K5" s="55"/>
      <c r="L5" s="55"/>
      <c r="M5" s="56"/>
      <c r="N5" s="54" t="s">
        <v>21</v>
      </c>
      <c r="O5" s="55"/>
      <c r="P5" s="55"/>
      <c r="Q5" s="55"/>
      <c r="R5" s="55"/>
      <c r="S5" s="56"/>
      <c r="T5" s="54" t="s">
        <v>22</v>
      </c>
      <c r="U5" s="55"/>
      <c r="V5" s="55"/>
      <c r="W5" s="55"/>
      <c r="X5" s="55"/>
      <c r="Y5" s="56"/>
      <c r="Z5" s="54" t="s">
        <v>26</v>
      </c>
      <c r="AA5" s="55"/>
      <c r="AB5" s="55"/>
      <c r="AC5" s="55"/>
      <c r="AD5" s="55"/>
      <c r="AE5" s="56"/>
      <c r="AF5" s="54" t="s">
        <v>30</v>
      </c>
      <c r="AG5" s="55"/>
      <c r="AH5" s="55"/>
      <c r="AI5" s="55"/>
      <c r="AJ5" s="55"/>
      <c r="AK5" s="56"/>
      <c r="AL5" s="54" t="s">
        <v>31</v>
      </c>
      <c r="AM5" s="55"/>
      <c r="AN5" s="55"/>
      <c r="AO5" s="55"/>
      <c r="AP5" s="55"/>
      <c r="AQ5" s="56"/>
      <c r="AR5" s="47"/>
      <c r="AS5" s="48"/>
      <c r="AT5" s="48"/>
      <c r="AU5" s="49" t="s">
        <v>3</v>
      </c>
      <c r="AV5" s="49"/>
      <c r="AW5" s="50"/>
      <c r="AY5"/>
      <c r="AZ5"/>
      <c r="BA5"/>
    </row>
    <row r="6" spans="1:49" ht="21.75">
      <c r="A6" s="65" t="s">
        <v>1</v>
      </c>
      <c r="B6" s="51" t="s">
        <v>4</v>
      </c>
      <c r="C6" s="52"/>
      <c r="D6" s="53"/>
      <c r="E6" s="37"/>
      <c r="F6" s="38" t="s">
        <v>25</v>
      </c>
      <c r="G6" s="39"/>
      <c r="H6" s="51" t="s">
        <v>4</v>
      </c>
      <c r="I6" s="52"/>
      <c r="J6" s="53"/>
      <c r="K6" s="37"/>
      <c r="L6" s="38" t="s">
        <v>25</v>
      </c>
      <c r="M6" s="39"/>
      <c r="N6" s="51" t="s">
        <v>4</v>
      </c>
      <c r="O6" s="52"/>
      <c r="P6" s="53"/>
      <c r="Q6" s="37"/>
      <c r="R6" s="38" t="s">
        <v>25</v>
      </c>
      <c r="S6" s="39"/>
      <c r="T6" s="51" t="s">
        <v>4</v>
      </c>
      <c r="U6" s="52"/>
      <c r="V6" s="53"/>
      <c r="W6" s="37"/>
      <c r="X6" s="38" t="s">
        <v>25</v>
      </c>
      <c r="Y6" s="39"/>
      <c r="Z6" s="51" t="s">
        <v>4</v>
      </c>
      <c r="AA6" s="52"/>
      <c r="AB6" s="53"/>
      <c r="AC6" s="37"/>
      <c r="AD6" s="38" t="s">
        <v>25</v>
      </c>
      <c r="AE6" s="39"/>
      <c r="AF6" s="60" t="s">
        <v>4</v>
      </c>
      <c r="AG6" s="61"/>
      <c r="AH6" s="62"/>
      <c r="AI6" s="37"/>
      <c r="AJ6" s="38" t="s">
        <v>25</v>
      </c>
      <c r="AK6" s="39"/>
      <c r="AL6" s="60" t="s">
        <v>4</v>
      </c>
      <c r="AM6" s="61"/>
      <c r="AN6" s="62"/>
      <c r="AO6" s="37"/>
      <c r="AP6" s="38" t="s">
        <v>25</v>
      </c>
      <c r="AQ6" s="39"/>
      <c r="AR6" s="22"/>
      <c r="AS6" s="23" t="s">
        <v>27</v>
      </c>
      <c r="AT6" s="24"/>
      <c r="AU6" s="57" t="s">
        <v>28</v>
      </c>
      <c r="AV6" s="58"/>
      <c r="AW6" s="59"/>
    </row>
    <row r="7" spans="1:49" ht="21.75">
      <c r="A7" s="66"/>
      <c r="B7" s="28" t="s">
        <v>29</v>
      </c>
      <c r="C7" s="28" t="s">
        <v>5</v>
      </c>
      <c r="D7" s="28" t="s">
        <v>18</v>
      </c>
      <c r="E7" s="40" t="s">
        <v>29</v>
      </c>
      <c r="F7" s="40" t="s">
        <v>5</v>
      </c>
      <c r="G7" s="40" t="s">
        <v>18</v>
      </c>
      <c r="H7" s="28" t="s">
        <v>29</v>
      </c>
      <c r="I7" s="28" t="s">
        <v>5</v>
      </c>
      <c r="J7" s="28" t="s">
        <v>18</v>
      </c>
      <c r="K7" s="40" t="s">
        <v>29</v>
      </c>
      <c r="L7" s="40" t="s">
        <v>5</v>
      </c>
      <c r="M7" s="40" t="s">
        <v>18</v>
      </c>
      <c r="N7" s="28" t="s">
        <v>29</v>
      </c>
      <c r="O7" s="28" t="s">
        <v>5</v>
      </c>
      <c r="P7" s="28" t="s">
        <v>18</v>
      </c>
      <c r="Q7" s="40" t="s">
        <v>29</v>
      </c>
      <c r="R7" s="40" t="s">
        <v>5</v>
      </c>
      <c r="S7" s="40" t="s">
        <v>18</v>
      </c>
      <c r="T7" s="28" t="s">
        <v>29</v>
      </c>
      <c r="U7" s="28" t="s">
        <v>5</v>
      </c>
      <c r="V7" s="28" t="s">
        <v>18</v>
      </c>
      <c r="W7" s="40" t="s">
        <v>29</v>
      </c>
      <c r="X7" s="40" t="s">
        <v>5</v>
      </c>
      <c r="Y7" s="40" t="s">
        <v>18</v>
      </c>
      <c r="Z7" s="28" t="s">
        <v>29</v>
      </c>
      <c r="AA7" s="28" t="s">
        <v>5</v>
      </c>
      <c r="AB7" s="28" t="s">
        <v>18</v>
      </c>
      <c r="AC7" s="40" t="s">
        <v>29</v>
      </c>
      <c r="AD7" s="40" t="s">
        <v>5</v>
      </c>
      <c r="AE7" s="40" t="s">
        <v>18</v>
      </c>
      <c r="AF7" s="28" t="s">
        <v>29</v>
      </c>
      <c r="AG7" s="28" t="s">
        <v>5</v>
      </c>
      <c r="AH7" s="28" t="s">
        <v>18</v>
      </c>
      <c r="AI7" s="40" t="s">
        <v>29</v>
      </c>
      <c r="AJ7" s="40" t="s">
        <v>5</v>
      </c>
      <c r="AK7" s="40" t="s">
        <v>18</v>
      </c>
      <c r="AL7" s="28" t="s">
        <v>29</v>
      </c>
      <c r="AM7" s="28" t="s">
        <v>5</v>
      </c>
      <c r="AN7" s="28" t="s">
        <v>18</v>
      </c>
      <c r="AO7" s="40" t="s">
        <v>29</v>
      </c>
      <c r="AP7" s="40" t="s">
        <v>5</v>
      </c>
      <c r="AQ7" s="40" t="s">
        <v>18</v>
      </c>
      <c r="AR7" s="18" t="s">
        <v>29</v>
      </c>
      <c r="AS7" s="18" t="s">
        <v>5</v>
      </c>
      <c r="AT7" s="18" t="s">
        <v>18</v>
      </c>
      <c r="AU7" s="40" t="s">
        <v>29</v>
      </c>
      <c r="AV7" s="40" t="s">
        <v>5</v>
      </c>
      <c r="AW7" s="40" t="s">
        <v>18</v>
      </c>
    </row>
    <row r="8" spans="1:49" ht="21.75">
      <c r="A8" s="25" t="s">
        <v>6</v>
      </c>
      <c r="B8" s="29">
        <v>5010</v>
      </c>
      <c r="C8" s="30">
        <v>70</v>
      </c>
      <c r="D8" s="29">
        <f>SUM(B8:C8)</f>
        <v>5080</v>
      </c>
      <c r="E8" s="41">
        <v>1040</v>
      </c>
      <c r="F8" s="42">
        <v>0</v>
      </c>
      <c r="G8" s="41">
        <f aca="true" t="shared" si="0" ref="G8:G19">SUM(E8:F8)</f>
        <v>1040</v>
      </c>
      <c r="H8" s="29">
        <v>3336</v>
      </c>
      <c r="I8" s="30">
        <v>2484</v>
      </c>
      <c r="J8" s="29">
        <f>SUM(H8:I8)</f>
        <v>5820</v>
      </c>
      <c r="K8" s="41">
        <v>3382</v>
      </c>
      <c r="L8" s="42">
        <v>0</v>
      </c>
      <c r="M8" s="41">
        <f aca="true" t="shared" si="1" ref="M8:M19">SUM(K8:L8)</f>
        <v>3382</v>
      </c>
      <c r="N8" s="32">
        <v>0</v>
      </c>
      <c r="O8" s="31">
        <v>0</v>
      </c>
      <c r="P8" s="32">
        <v>0</v>
      </c>
      <c r="Q8" s="44">
        <v>0</v>
      </c>
      <c r="R8" s="45">
        <v>0</v>
      </c>
      <c r="S8" s="44">
        <v>0</v>
      </c>
      <c r="T8" s="30">
        <v>4029</v>
      </c>
      <c r="U8" s="29">
        <v>213</v>
      </c>
      <c r="V8" s="30">
        <f>SUM(T8:U8)</f>
        <v>4242</v>
      </c>
      <c r="W8" s="42">
        <v>4235</v>
      </c>
      <c r="X8" s="41">
        <v>15</v>
      </c>
      <c r="Y8" s="41">
        <f aca="true" t="shared" si="2" ref="Y8:Y19">SUM(W8:X8)</f>
        <v>4250</v>
      </c>
      <c r="Z8" s="30">
        <v>1834</v>
      </c>
      <c r="AA8" s="30">
        <v>969</v>
      </c>
      <c r="AB8" s="30">
        <f>SUM(Z8:AA8)</f>
        <v>2803</v>
      </c>
      <c r="AC8" s="41">
        <v>5841</v>
      </c>
      <c r="AD8" s="41">
        <v>3</v>
      </c>
      <c r="AE8" s="41">
        <f aca="true" t="shared" si="3" ref="AE8:AE19">SUM(AC8:AD8)</f>
        <v>5844</v>
      </c>
      <c r="AF8" s="30">
        <v>0</v>
      </c>
      <c r="AG8" s="30">
        <v>72</v>
      </c>
      <c r="AH8" s="30">
        <f>SUM(AF8:AG8)</f>
        <v>72</v>
      </c>
      <c r="AI8" s="41">
        <v>0</v>
      </c>
      <c r="AJ8" s="41">
        <v>0</v>
      </c>
      <c r="AK8" s="41">
        <f aca="true" t="shared" si="4" ref="AK8:AK19">SUM(AI8:AJ8)</f>
        <v>0</v>
      </c>
      <c r="AL8" s="30">
        <v>919</v>
      </c>
      <c r="AM8" s="30">
        <v>375</v>
      </c>
      <c r="AN8" s="30">
        <f>SUM(AL8:AM8)</f>
        <v>1294</v>
      </c>
      <c r="AO8" s="41">
        <v>0</v>
      </c>
      <c r="AP8" s="41">
        <v>0</v>
      </c>
      <c r="AQ8" s="41">
        <f aca="true" t="shared" si="5" ref="AQ8:AQ19">SUM(AO8:AP8)</f>
        <v>0</v>
      </c>
      <c r="AR8" s="20">
        <f>SUM(B8+H8+N8+T8+Z8+AF8+AL8)</f>
        <v>15128</v>
      </c>
      <c r="AS8" s="19">
        <f>SUM(C8+I8+O8+U8+AA8+AG8+AM8)</f>
        <v>4183</v>
      </c>
      <c r="AT8" s="20">
        <f aca="true" t="shared" si="6" ref="AT8:AT19">SUM(AR8:AS8)</f>
        <v>19311</v>
      </c>
      <c r="AU8" s="42">
        <f aca="true" t="shared" si="7" ref="AU8:AU16">SUM(E8+K8+Q8+W8+AC8+AI8+AO8)</f>
        <v>14498</v>
      </c>
      <c r="AV8" s="41">
        <f aca="true" t="shared" si="8" ref="AV8:AV16">SUM(F8+L8+R8+X8+AD8+AJ8+AP8)</f>
        <v>18</v>
      </c>
      <c r="AW8" s="41">
        <f>SUM(AU8:AV8)</f>
        <v>14516</v>
      </c>
    </row>
    <row r="9" spans="1:49" ht="21.75">
      <c r="A9" s="26" t="s">
        <v>7</v>
      </c>
      <c r="B9" s="29">
        <v>3310</v>
      </c>
      <c r="C9" s="30">
        <v>73</v>
      </c>
      <c r="D9" s="29">
        <f>SUM(B9:C9)</f>
        <v>3383</v>
      </c>
      <c r="E9" s="41">
        <v>853</v>
      </c>
      <c r="F9" s="42">
        <v>0</v>
      </c>
      <c r="G9" s="41">
        <f t="shared" si="0"/>
        <v>853</v>
      </c>
      <c r="H9" s="29">
        <v>2999</v>
      </c>
      <c r="I9" s="30">
        <v>2361</v>
      </c>
      <c r="J9" s="29">
        <f>SUM(H9:I9)</f>
        <v>5360</v>
      </c>
      <c r="K9" s="41">
        <v>3565</v>
      </c>
      <c r="L9" s="42">
        <v>0</v>
      </c>
      <c r="M9" s="41">
        <f t="shared" si="1"/>
        <v>3565</v>
      </c>
      <c r="N9" s="32">
        <v>0</v>
      </c>
      <c r="O9" s="31">
        <v>0</v>
      </c>
      <c r="P9" s="32">
        <v>0</v>
      </c>
      <c r="Q9" s="44">
        <v>0</v>
      </c>
      <c r="R9" s="45">
        <v>0</v>
      </c>
      <c r="S9" s="44">
        <v>0</v>
      </c>
      <c r="T9" s="30">
        <v>1463</v>
      </c>
      <c r="U9" s="29">
        <v>120</v>
      </c>
      <c r="V9" s="30">
        <f>SUM(T9:U9)</f>
        <v>1583</v>
      </c>
      <c r="W9" s="42">
        <v>3247</v>
      </c>
      <c r="X9" s="41">
        <v>8</v>
      </c>
      <c r="Y9" s="41">
        <f t="shared" si="2"/>
        <v>3255</v>
      </c>
      <c r="Z9" s="30">
        <v>8618</v>
      </c>
      <c r="AA9" s="30">
        <v>10</v>
      </c>
      <c r="AB9" s="30">
        <f>SUM(Z9:AA9)</f>
        <v>8628</v>
      </c>
      <c r="AC9" s="41">
        <v>1927</v>
      </c>
      <c r="AD9" s="41">
        <v>2175</v>
      </c>
      <c r="AE9" s="41">
        <f t="shared" si="3"/>
        <v>4102</v>
      </c>
      <c r="AF9" s="30">
        <v>0</v>
      </c>
      <c r="AG9" s="30">
        <v>129</v>
      </c>
      <c r="AH9" s="30">
        <f>SUM(AF9:AG9)</f>
        <v>129</v>
      </c>
      <c r="AI9" s="41">
        <v>0</v>
      </c>
      <c r="AJ9" s="41">
        <v>0</v>
      </c>
      <c r="AK9" s="41">
        <f t="shared" si="4"/>
        <v>0</v>
      </c>
      <c r="AL9" s="30">
        <v>334</v>
      </c>
      <c r="AM9" s="30">
        <v>1201</v>
      </c>
      <c r="AN9" s="30">
        <f>SUM(AL9:AM9)</f>
        <v>1535</v>
      </c>
      <c r="AO9" s="41">
        <v>0</v>
      </c>
      <c r="AP9" s="41">
        <v>0</v>
      </c>
      <c r="AQ9" s="41">
        <f t="shared" si="5"/>
        <v>0</v>
      </c>
      <c r="AR9" s="20">
        <f>SUM(B9+H9+N9+T9+Z9+AF9-AL9)</f>
        <v>16056</v>
      </c>
      <c r="AS9" s="19">
        <f aca="true" t="shared" si="9" ref="AS9:AS19">SUM(C9+I9+O9+U9+AA9+AG9+AM9)</f>
        <v>3894</v>
      </c>
      <c r="AT9" s="20">
        <f t="shared" si="6"/>
        <v>19950</v>
      </c>
      <c r="AU9" s="42">
        <f t="shared" si="7"/>
        <v>9592</v>
      </c>
      <c r="AV9" s="41">
        <f t="shared" si="8"/>
        <v>2183</v>
      </c>
      <c r="AW9" s="41">
        <f>SUM(AU9:AV9)</f>
        <v>11775</v>
      </c>
    </row>
    <row r="10" spans="1:49" ht="21.75">
      <c r="A10" s="26" t="s">
        <v>8</v>
      </c>
      <c r="B10" s="29">
        <v>0</v>
      </c>
      <c r="C10" s="30">
        <v>0</v>
      </c>
      <c r="D10" s="29">
        <f>SUM(B10+C10)</f>
        <v>0</v>
      </c>
      <c r="E10" s="41">
        <v>0</v>
      </c>
      <c r="F10" s="42">
        <v>0</v>
      </c>
      <c r="G10" s="41">
        <f t="shared" si="0"/>
        <v>0</v>
      </c>
      <c r="H10" s="29">
        <v>0</v>
      </c>
      <c r="I10" s="30">
        <v>0</v>
      </c>
      <c r="J10" s="29">
        <f>SUM(H10+I10)</f>
        <v>0</v>
      </c>
      <c r="K10" s="41">
        <v>0</v>
      </c>
      <c r="L10" s="42">
        <v>0</v>
      </c>
      <c r="M10" s="41">
        <f t="shared" si="1"/>
        <v>0</v>
      </c>
      <c r="N10" s="32">
        <v>0</v>
      </c>
      <c r="O10" s="31">
        <v>0</v>
      </c>
      <c r="P10" s="32">
        <v>0</v>
      </c>
      <c r="Q10" s="44">
        <v>0</v>
      </c>
      <c r="R10" s="45">
        <v>0</v>
      </c>
      <c r="S10" s="44">
        <v>0</v>
      </c>
      <c r="T10" s="32">
        <v>0</v>
      </c>
      <c r="U10" s="31">
        <v>0</v>
      </c>
      <c r="V10" s="32">
        <f>SUM(T10+U10)</f>
        <v>0</v>
      </c>
      <c r="W10" s="44">
        <v>0</v>
      </c>
      <c r="X10" s="45">
        <v>0</v>
      </c>
      <c r="Y10" s="45">
        <f t="shared" si="2"/>
        <v>0</v>
      </c>
      <c r="Z10" s="30">
        <v>0</v>
      </c>
      <c r="AA10" s="30">
        <v>0</v>
      </c>
      <c r="AB10" s="30">
        <f>SUM(Z10:AA10)</f>
        <v>0</v>
      </c>
      <c r="AC10" s="41">
        <v>0</v>
      </c>
      <c r="AD10" s="41">
        <v>0</v>
      </c>
      <c r="AE10" s="41">
        <f t="shared" si="3"/>
        <v>0</v>
      </c>
      <c r="AF10" s="30">
        <v>0</v>
      </c>
      <c r="AG10" s="30">
        <v>0</v>
      </c>
      <c r="AH10" s="30">
        <f>SUM(AF10:AG10)</f>
        <v>0</v>
      </c>
      <c r="AI10" s="41">
        <v>0</v>
      </c>
      <c r="AJ10" s="41">
        <v>0</v>
      </c>
      <c r="AK10" s="41">
        <f t="shared" si="4"/>
        <v>0</v>
      </c>
      <c r="AL10" s="30">
        <v>0</v>
      </c>
      <c r="AM10" s="30">
        <v>0</v>
      </c>
      <c r="AN10" s="30">
        <f>SUM(AL10:AM10)</f>
        <v>0</v>
      </c>
      <c r="AO10" s="41">
        <v>0</v>
      </c>
      <c r="AP10" s="41">
        <v>0</v>
      </c>
      <c r="AQ10" s="41">
        <f t="shared" si="5"/>
        <v>0</v>
      </c>
      <c r="AR10" s="20">
        <f>SUM(B10+H10+N10+T10+Z10+AF10+AL10)</f>
        <v>0</v>
      </c>
      <c r="AS10" s="19">
        <f t="shared" si="9"/>
        <v>0</v>
      </c>
      <c r="AT10" s="20">
        <f t="shared" si="6"/>
        <v>0</v>
      </c>
      <c r="AU10" s="42">
        <f t="shared" si="7"/>
        <v>0</v>
      </c>
      <c r="AV10" s="41">
        <f t="shared" si="8"/>
        <v>0</v>
      </c>
      <c r="AW10" s="41">
        <f>SUM(AU10:AV10)</f>
        <v>0</v>
      </c>
    </row>
    <row r="11" spans="1:49" ht="21.75">
      <c r="A11" s="26" t="s">
        <v>9</v>
      </c>
      <c r="B11" s="29">
        <v>0</v>
      </c>
      <c r="C11" s="30">
        <v>0</v>
      </c>
      <c r="D11" s="29">
        <f>SUM(B11+C11)</f>
        <v>0</v>
      </c>
      <c r="E11" s="41">
        <v>0</v>
      </c>
      <c r="F11" s="42">
        <v>0</v>
      </c>
      <c r="G11" s="41">
        <f t="shared" si="0"/>
        <v>0</v>
      </c>
      <c r="H11" s="29">
        <v>0</v>
      </c>
      <c r="I11" s="30">
        <v>0</v>
      </c>
      <c r="J11" s="29">
        <f>SUM(H11+I11)</f>
        <v>0</v>
      </c>
      <c r="K11" s="41">
        <v>0</v>
      </c>
      <c r="L11" s="42">
        <v>0</v>
      </c>
      <c r="M11" s="41">
        <f t="shared" si="1"/>
        <v>0</v>
      </c>
      <c r="N11" s="32">
        <v>0</v>
      </c>
      <c r="O11" s="31">
        <v>0</v>
      </c>
      <c r="P11" s="32">
        <v>0</v>
      </c>
      <c r="Q11" s="44">
        <v>0</v>
      </c>
      <c r="R11" s="45">
        <v>0</v>
      </c>
      <c r="S11" s="44">
        <v>0</v>
      </c>
      <c r="T11" s="30">
        <v>0</v>
      </c>
      <c r="U11" s="29">
        <v>0</v>
      </c>
      <c r="V11" s="30">
        <f>SUM(T11+U11)</f>
        <v>0</v>
      </c>
      <c r="W11" s="42">
        <v>0</v>
      </c>
      <c r="X11" s="41">
        <v>0</v>
      </c>
      <c r="Y11" s="41">
        <f t="shared" si="2"/>
        <v>0</v>
      </c>
      <c r="Z11" s="30">
        <v>0</v>
      </c>
      <c r="AA11" s="30">
        <v>0</v>
      </c>
      <c r="AB11" s="30">
        <f aca="true" t="shared" si="10" ref="AB11:AB19">SUM(Z11:AA11)</f>
        <v>0</v>
      </c>
      <c r="AC11" s="41">
        <v>0</v>
      </c>
      <c r="AD11" s="41">
        <v>0</v>
      </c>
      <c r="AE11" s="41">
        <f t="shared" si="3"/>
        <v>0</v>
      </c>
      <c r="AF11" s="30">
        <v>0</v>
      </c>
      <c r="AG11" s="30">
        <v>0</v>
      </c>
      <c r="AH11" s="30">
        <f aca="true" t="shared" si="11" ref="AH11:AH19">SUM(AF11:AG11)</f>
        <v>0</v>
      </c>
      <c r="AI11" s="41">
        <v>0</v>
      </c>
      <c r="AJ11" s="41">
        <v>0</v>
      </c>
      <c r="AK11" s="41">
        <f t="shared" si="4"/>
        <v>0</v>
      </c>
      <c r="AL11" s="30">
        <v>0</v>
      </c>
      <c r="AM11" s="30">
        <v>0</v>
      </c>
      <c r="AN11" s="30">
        <f aca="true" t="shared" si="12" ref="AN11:AN19">SUM(AL11:AM11)</f>
        <v>0</v>
      </c>
      <c r="AO11" s="41">
        <v>0</v>
      </c>
      <c r="AP11" s="41">
        <v>0</v>
      </c>
      <c r="AQ11" s="41">
        <f t="shared" si="5"/>
        <v>0</v>
      </c>
      <c r="AR11" s="20">
        <f>SUM(B11+H11+N11+T11+Z11+AF11+AL11)</f>
        <v>0</v>
      </c>
      <c r="AS11" s="19">
        <f t="shared" si="9"/>
        <v>0</v>
      </c>
      <c r="AT11" s="20">
        <f t="shared" si="6"/>
        <v>0</v>
      </c>
      <c r="AU11" s="42">
        <f t="shared" si="7"/>
        <v>0</v>
      </c>
      <c r="AV11" s="41">
        <f t="shared" si="8"/>
        <v>0</v>
      </c>
      <c r="AW11" s="41">
        <f aca="true" t="shared" si="13" ref="AW11:AW19">SUM(AU11:AV11)</f>
        <v>0</v>
      </c>
    </row>
    <row r="12" spans="1:49" ht="21.75">
      <c r="A12" s="26" t="s">
        <v>10</v>
      </c>
      <c r="B12" s="31">
        <v>0</v>
      </c>
      <c r="C12" s="32">
        <v>0</v>
      </c>
      <c r="D12" s="29">
        <f aca="true" t="shared" si="14" ref="D12:D19">SUM(B12+C12)</f>
        <v>0</v>
      </c>
      <c r="E12" s="41">
        <v>0</v>
      </c>
      <c r="F12" s="42">
        <v>0</v>
      </c>
      <c r="G12" s="41">
        <f t="shared" si="0"/>
        <v>0</v>
      </c>
      <c r="H12" s="31">
        <v>0</v>
      </c>
      <c r="I12" s="32">
        <v>0</v>
      </c>
      <c r="J12" s="29">
        <f aca="true" t="shared" si="15" ref="J12:J19">SUM(H12+I12)</f>
        <v>0</v>
      </c>
      <c r="K12" s="41">
        <v>0</v>
      </c>
      <c r="L12" s="42">
        <v>0</v>
      </c>
      <c r="M12" s="41">
        <f t="shared" si="1"/>
        <v>0</v>
      </c>
      <c r="N12" s="32">
        <v>0</v>
      </c>
      <c r="O12" s="31">
        <v>0</v>
      </c>
      <c r="P12" s="32">
        <v>0</v>
      </c>
      <c r="Q12" s="44">
        <v>0</v>
      </c>
      <c r="R12" s="45">
        <v>0</v>
      </c>
      <c r="S12" s="44">
        <v>0</v>
      </c>
      <c r="T12" s="32">
        <v>0</v>
      </c>
      <c r="U12" s="31">
        <v>0</v>
      </c>
      <c r="V12" s="30">
        <f aca="true" t="shared" si="16" ref="V12:V19">SUM(T12+U12)</f>
        <v>0</v>
      </c>
      <c r="W12" s="42">
        <v>0</v>
      </c>
      <c r="X12" s="41">
        <v>0</v>
      </c>
      <c r="Y12" s="41">
        <f t="shared" si="2"/>
        <v>0</v>
      </c>
      <c r="Z12" s="32">
        <v>0</v>
      </c>
      <c r="AA12" s="32">
        <v>0</v>
      </c>
      <c r="AB12" s="30">
        <f t="shared" si="10"/>
        <v>0</v>
      </c>
      <c r="AC12" s="41">
        <v>0</v>
      </c>
      <c r="AD12" s="41">
        <v>0</v>
      </c>
      <c r="AE12" s="41">
        <f t="shared" si="3"/>
        <v>0</v>
      </c>
      <c r="AF12" s="32">
        <v>0</v>
      </c>
      <c r="AG12" s="32">
        <v>0</v>
      </c>
      <c r="AH12" s="30">
        <f t="shared" si="11"/>
        <v>0</v>
      </c>
      <c r="AI12" s="41">
        <v>0</v>
      </c>
      <c r="AJ12" s="41">
        <v>0</v>
      </c>
      <c r="AK12" s="41">
        <f t="shared" si="4"/>
        <v>0</v>
      </c>
      <c r="AL12" s="32">
        <v>0</v>
      </c>
      <c r="AM12" s="32">
        <v>0</v>
      </c>
      <c r="AN12" s="30">
        <f t="shared" si="12"/>
        <v>0</v>
      </c>
      <c r="AO12" s="41">
        <v>0</v>
      </c>
      <c r="AP12" s="41">
        <v>0</v>
      </c>
      <c r="AQ12" s="41">
        <f t="shared" si="5"/>
        <v>0</v>
      </c>
      <c r="AR12" s="20">
        <f>SUM(B12+H12+N12+T12+Z12+AF12+AL12)</f>
        <v>0</v>
      </c>
      <c r="AS12" s="19">
        <f t="shared" si="9"/>
        <v>0</v>
      </c>
      <c r="AT12" s="20">
        <f t="shared" si="6"/>
        <v>0</v>
      </c>
      <c r="AU12" s="42">
        <f t="shared" si="7"/>
        <v>0</v>
      </c>
      <c r="AV12" s="41">
        <f t="shared" si="8"/>
        <v>0</v>
      </c>
      <c r="AW12" s="41">
        <f t="shared" si="13"/>
        <v>0</v>
      </c>
    </row>
    <row r="13" spans="1:49" ht="21.75">
      <c r="A13" s="26" t="s">
        <v>11</v>
      </c>
      <c r="B13" s="29">
        <v>0</v>
      </c>
      <c r="C13" s="30">
        <v>0</v>
      </c>
      <c r="D13" s="29">
        <f t="shared" si="14"/>
        <v>0</v>
      </c>
      <c r="E13" s="41">
        <v>0</v>
      </c>
      <c r="F13" s="42">
        <v>0</v>
      </c>
      <c r="G13" s="41">
        <f t="shared" si="0"/>
        <v>0</v>
      </c>
      <c r="H13" s="29">
        <v>0</v>
      </c>
      <c r="I13" s="30">
        <v>0</v>
      </c>
      <c r="J13" s="29">
        <f t="shared" si="15"/>
        <v>0</v>
      </c>
      <c r="K13" s="41">
        <v>0</v>
      </c>
      <c r="L13" s="42">
        <v>0</v>
      </c>
      <c r="M13" s="41">
        <f t="shared" si="1"/>
        <v>0</v>
      </c>
      <c r="N13" s="32">
        <v>0</v>
      </c>
      <c r="O13" s="31">
        <v>0</v>
      </c>
      <c r="P13" s="32">
        <v>0</v>
      </c>
      <c r="Q13" s="44">
        <v>0</v>
      </c>
      <c r="R13" s="45">
        <v>0</v>
      </c>
      <c r="S13" s="44">
        <v>0</v>
      </c>
      <c r="T13" s="30">
        <v>0</v>
      </c>
      <c r="U13" s="29">
        <v>0</v>
      </c>
      <c r="V13" s="30">
        <f t="shared" si="16"/>
        <v>0</v>
      </c>
      <c r="W13" s="42">
        <v>0</v>
      </c>
      <c r="X13" s="41">
        <v>0</v>
      </c>
      <c r="Y13" s="41">
        <f t="shared" si="2"/>
        <v>0</v>
      </c>
      <c r="Z13" s="36">
        <v>0</v>
      </c>
      <c r="AA13" s="36">
        <v>0</v>
      </c>
      <c r="AB13" s="36">
        <f t="shared" si="10"/>
        <v>0</v>
      </c>
      <c r="AC13" s="46">
        <v>0</v>
      </c>
      <c r="AD13" s="46">
        <v>0</v>
      </c>
      <c r="AE13" s="46">
        <f t="shared" si="3"/>
        <v>0</v>
      </c>
      <c r="AF13" s="32">
        <v>0</v>
      </c>
      <c r="AG13" s="32">
        <v>0</v>
      </c>
      <c r="AH13" s="32">
        <f t="shared" si="11"/>
        <v>0</v>
      </c>
      <c r="AI13" s="45">
        <v>0</v>
      </c>
      <c r="AJ13" s="45">
        <v>0</v>
      </c>
      <c r="AK13" s="45">
        <f t="shared" si="4"/>
        <v>0</v>
      </c>
      <c r="AL13" s="32">
        <v>0</v>
      </c>
      <c r="AM13" s="32">
        <v>0</v>
      </c>
      <c r="AN13" s="32">
        <f t="shared" si="12"/>
        <v>0</v>
      </c>
      <c r="AO13" s="45">
        <v>0</v>
      </c>
      <c r="AP13" s="45">
        <v>0</v>
      </c>
      <c r="AQ13" s="45">
        <f t="shared" si="5"/>
        <v>0</v>
      </c>
      <c r="AR13" s="19">
        <f>SUM(B13+H13+N13+T13+Z13+AF13+AL13)</f>
        <v>0</v>
      </c>
      <c r="AS13" s="19">
        <f t="shared" si="9"/>
        <v>0</v>
      </c>
      <c r="AT13" s="19">
        <f t="shared" si="6"/>
        <v>0</v>
      </c>
      <c r="AU13" s="42">
        <f t="shared" si="7"/>
        <v>0</v>
      </c>
      <c r="AV13" s="41">
        <f t="shared" si="8"/>
        <v>0</v>
      </c>
      <c r="AW13" s="45">
        <f t="shared" si="13"/>
        <v>0</v>
      </c>
    </row>
    <row r="14" spans="1:49" ht="21.75">
      <c r="A14" s="26" t="s">
        <v>12</v>
      </c>
      <c r="B14" s="29">
        <v>0</v>
      </c>
      <c r="C14" s="30">
        <v>0</v>
      </c>
      <c r="D14" s="29">
        <f t="shared" si="14"/>
        <v>0</v>
      </c>
      <c r="E14" s="41">
        <v>0</v>
      </c>
      <c r="F14" s="42">
        <v>0</v>
      </c>
      <c r="G14" s="41">
        <f t="shared" si="0"/>
        <v>0</v>
      </c>
      <c r="H14" s="29">
        <v>0</v>
      </c>
      <c r="I14" s="30">
        <v>0</v>
      </c>
      <c r="J14" s="29">
        <f t="shared" si="15"/>
        <v>0</v>
      </c>
      <c r="K14" s="41">
        <v>0</v>
      </c>
      <c r="L14" s="42">
        <v>0</v>
      </c>
      <c r="M14" s="41">
        <f t="shared" si="1"/>
        <v>0</v>
      </c>
      <c r="N14" s="32">
        <v>0</v>
      </c>
      <c r="O14" s="31">
        <v>0</v>
      </c>
      <c r="P14" s="32">
        <v>0</v>
      </c>
      <c r="Q14" s="44">
        <v>0</v>
      </c>
      <c r="R14" s="45">
        <v>0</v>
      </c>
      <c r="S14" s="44">
        <v>0</v>
      </c>
      <c r="T14" s="30">
        <v>0</v>
      </c>
      <c r="U14" s="29">
        <v>0</v>
      </c>
      <c r="V14" s="30">
        <f t="shared" si="16"/>
        <v>0</v>
      </c>
      <c r="W14" s="42">
        <v>0</v>
      </c>
      <c r="X14" s="41">
        <v>0</v>
      </c>
      <c r="Y14" s="41">
        <f t="shared" si="2"/>
        <v>0</v>
      </c>
      <c r="Z14" s="30">
        <v>0</v>
      </c>
      <c r="AA14" s="30">
        <v>0</v>
      </c>
      <c r="AB14" s="30">
        <f t="shared" si="10"/>
        <v>0</v>
      </c>
      <c r="AC14" s="41">
        <v>0</v>
      </c>
      <c r="AD14" s="41">
        <v>0</v>
      </c>
      <c r="AE14" s="41">
        <f t="shared" si="3"/>
        <v>0</v>
      </c>
      <c r="AF14" s="30">
        <v>0</v>
      </c>
      <c r="AG14" s="30">
        <v>0</v>
      </c>
      <c r="AH14" s="30">
        <f t="shared" si="11"/>
        <v>0</v>
      </c>
      <c r="AI14" s="41">
        <v>0</v>
      </c>
      <c r="AJ14" s="41">
        <v>0</v>
      </c>
      <c r="AK14" s="41">
        <f t="shared" si="4"/>
        <v>0</v>
      </c>
      <c r="AL14" s="30">
        <v>0</v>
      </c>
      <c r="AM14" s="30">
        <v>0</v>
      </c>
      <c r="AN14" s="30">
        <f t="shared" si="12"/>
        <v>0</v>
      </c>
      <c r="AO14" s="41">
        <v>0</v>
      </c>
      <c r="AP14" s="41">
        <v>0</v>
      </c>
      <c r="AQ14" s="41">
        <f t="shared" si="5"/>
        <v>0</v>
      </c>
      <c r="AR14" s="19">
        <f>SUM(B14+H14+N13+T14+Z14+AF14+AL14)</f>
        <v>0</v>
      </c>
      <c r="AS14" s="19">
        <f t="shared" si="9"/>
        <v>0</v>
      </c>
      <c r="AT14" s="19">
        <f t="shared" si="6"/>
        <v>0</v>
      </c>
      <c r="AU14" s="42">
        <f t="shared" si="7"/>
        <v>0</v>
      </c>
      <c r="AV14" s="41">
        <f t="shared" si="8"/>
        <v>0</v>
      </c>
      <c r="AW14" s="41">
        <f t="shared" si="13"/>
        <v>0</v>
      </c>
    </row>
    <row r="15" spans="1:49" ht="21.75">
      <c r="A15" s="26" t="s">
        <v>13</v>
      </c>
      <c r="B15" s="29">
        <v>0</v>
      </c>
      <c r="C15" s="30">
        <v>0</v>
      </c>
      <c r="D15" s="29">
        <f t="shared" si="14"/>
        <v>0</v>
      </c>
      <c r="E15" s="41">
        <v>0</v>
      </c>
      <c r="F15" s="42">
        <v>0</v>
      </c>
      <c r="G15" s="41">
        <f t="shared" si="0"/>
        <v>0</v>
      </c>
      <c r="H15" s="29">
        <v>0</v>
      </c>
      <c r="I15" s="30">
        <v>0</v>
      </c>
      <c r="J15" s="29">
        <f t="shared" si="15"/>
        <v>0</v>
      </c>
      <c r="K15" s="41">
        <v>0</v>
      </c>
      <c r="L15" s="42">
        <v>0</v>
      </c>
      <c r="M15" s="41">
        <f t="shared" si="1"/>
        <v>0</v>
      </c>
      <c r="N15" s="32">
        <v>0</v>
      </c>
      <c r="O15" s="31">
        <v>0</v>
      </c>
      <c r="P15" s="32">
        <v>0</v>
      </c>
      <c r="Q15" s="44">
        <v>0</v>
      </c>
      <c r="R15" s="45">
        <v>0</v>
      </c>
      <c r="S15" s="44">
        <v>0</v>
      </c>
      <c r="T15" s="30">
        <v>0</v>
      </c>
      <c r="U15" s="29">
        <v>0</v>
      </c>
      <c r="V15" s="30">
        <f t="shared" si="16"/>
        <v>0</v>
      </c>
      <c r="W15" s="42">
        <v>0</v>
      </c>
      <c r="X15" s="41">
        <v>0</v>
      </c>
      <c r="Y15" s="41">
        <f t="shared" si="2"/>
        <v>0</v>
      </c>
      <c r="Z15" s="30">
        <v>0</v>
      </c>
      <c r="AA15" s="30">
        <v>0</v>
      </c>
      <c r="AB15" s="30">
        <f t="shared" si="10"/>
        <v>0</v>
      </c>
      <c r="AC15" s="41">
        <v>0</v>
      </c>
      <c r="AD15" s="41">
        <v>0</v>
      </c>
      <c r="AE15" s="41">
        <f t="shared" si="3"/>
        <v>0</v>
      </c>
      <c r="AF15" s="30">
        <v>0</v>
      </c>
      <c r="AG15" s="30">
        <v>0</v>
      </c>
      <c r="AH15" s="30">
        <f t="shared" si="11"/>
        <v>0</v>
      </c>
      <c r="AI15" s="41">
        <v>0</v>
      </c>
      <c r="AJ15" s="41">
        <v>0</v>
      </c>
      <c r="AK15" s="41">
        <f t="shared" si="4"/>
        <v>0</v>
      </c>
      <c r="AL15" s="30">
        <v>0</v>
      </c>
      <c r="AM15" s="30">
        <v>0</v>
      </c>
      <c r="AN15" s="30">
        <f t="shared" si="12"/>
        <v>0</v>
      </c>
      <c r="AO15" s="41">
        <v>0</v>
      </c>
      <c r="AP15" s="41">
        <v>0</v>
      </c>
      <c r="AQ15" s="41">
        <f t="shared" si="5"/>
        <v>0</v>
      </c>
      <c r="AR15" s="19">
        <f>SUM(B15+H15+N15+T15+Z15+AF15+AL15)</f>
        <v>0</v>
      </c>
      <c r="AS15" s="19">
        <f t="shared" si="9"/>
        <v>0</v>
      </c>
      <c r="AT15" s="19">
        <f t="shared" si="6"/>
        <v>0</v>
      </c>
      <c r="AU15" s="42">
        <f t="shared" si="7"/>
        <v>0</v>
      </c>
      <c r="AV15" s="41">
        <f t="shared" si="8"/>
        <v>0</v>
      </c>
      <c r="AW15" s="41">
        <f t="shared" si="13"/>
        <v>0</v>
      </c>
    </row>
    <row r="16" spans="1:49" ht="21.75">
      <c r="A16" s="26" t="s">
        <v>14</v>
      </c>
      <c r="B16" s="29">
        <v>0</v>
      </c>
      <c r="C16" s="30">
        <v>0</v>
      </c>
      <c r="D16" s="29">
        <f t="shared" si="14"/>
        <v>0</v>
      </c>
      <c r="E16" s="41">
        <v>0</v>
      </c>
      <c r="F16" s="42">
        <v>0</v>
      </c>
      <c r="G16" s="41">
        <f t="shared" si="0"/>
        <v>0</v>
      </c>
      <c r="H16" s="29">
        <v>0</v>
      </c>
      <c r="I16" s="30">
        <v>0</v>
      </c>
      <c r="J16" s="29">
        <f t="shared" si="15"/>
        <v>0</v>
      </c>
      <c r="K16" s="41">
        <v>0</v>
      </c>
      <c r="L16" s="42">
        <v>0</v>
      </c>
      <c r="M16" s="41">
        <f t="shared" si="1"/>
        <v>0</v>
      </c>
      <c r="N16" s="32">
        <v>0</v>
      </c>
      <c r="O16" s="31">
        <v>0</v>
      </c>
      <c r="P16" s="32">
        <v>0</v>
      </c>
      <c r="Q16" s="44">
        <v>0</v>
      </c>
      <c r="R16" s="45">
        <v>0</v>
      </c>
      <c r="S16" s="44">
        <v>0</v>
      </c>
      <c r="T16" s="30">
        <v>0</v>
      </c>
      <c r="U16" s="29">
        <v>0</v>
      </c>
      <c r="V16" s="30">
        <f t="shared" si="16"/>
        <v>0</v>
      </c>
      <c r="W16" s="42">
        <v>0</v>
      </c>
      <c r="X16" s="41">
        <v>0</v>
      </c>
      <c r="Y16" s="41">
        <f t="shared" si="2"/>
        <v>0</v>
      </c>
      <c r="Z16" s="30">
        <v>0</v>
      </c>
      <c r="AA16" s="30">
        <v>0</v>
      </c>
      <c r="AB16" s="30">
        <f t="shared" si="10"/>
        <v>0</v>
      </c>
      <c r="AC16" s="41">
        <v>0</v>
      </c>
      <c r="AD16" s="41">
        <v>0</v>
      </c>
      <c r="AE16" s="41">
        <f t="shared" si="3"/>
        <v>0</v>
      </c>
      <c r="AF16" s="30">
        <v>0</v>
      </c>
      <c r="AG16" s="30">
        <v>0</v>
      </c>
      <c r="AH16" s="30">
        <f t="shared" si="11"/>
        <v>0</v>
      </c>
      <c r="AI16" s="41">
        <v>0</v>
      </c>
      <c r="AJ16" s="41">
        <v>0</v>
      </c>
      <c r="AK16" s="41">
        <f t="shared" si="4"/>
        <v>0</v>
      </c>
      <c r="AL16" s="30">
        <v>0</v>
      </c>
      <c r="AM16" s="30">
        <v>0</v>
      </c>
      <c r="AN16" s="30">
        <f t="shared" si="12"/>
        <v>0</v>
      </c>
      <c r="AO16" s="41">
        <v>0</v>
      </c>
      <c r="AP16" s="41">
        <v>0</v>
      </c>
      <c r="AQ16" s="41">
        <f t="shared" si="5"/>
        <v>0</v>
      </c>
      <c r="AR16" s="19">
        <f>SUM(B16+H16+N16+T16+Z16+AF16+AL16)</f>
        <v>0</v>
      </c>
      <c r="AS16" s="19">
        <f t="shared" si="9"/>
        <v>0</v>
      </c>
      <c r="AT16" s="19">
        <f t="shared" si="6"/>
        <v>0</v>
      </c>
      <c r="AU16" s="42">
        <f t="shared" si="7"/>
        <v>0</v>
      </c>
      <c r="AV16" s="41">
        <f t="shared" si="8"/>
        <v>0</v>
      </c>
      <c r="AW16" s="41">
        <f t="shared" si="13"/>
        <v>0</v>
      </c>
    </row>
    <row r="17" spans="1:49" ht="21.75">
      <c r="A17" s="26" t="s">
        <v>15</v>
      </c>
      <c r="B17" s="29">
        <v>0</v>
      </c>
      <c r="C17" s="30">
        <v>0</v>
      </c>
      <c r="D17" s="29">
        <f t="shared" si="14"/>
        <v>0</v>
      </c>
      <c r="E17" s="41">
        <v>0</v>
      </c>
      <c r="F17" s="42">
        <v>0</v>
      </c>
      <c r="G17" s="41">
        <f t="shared" si="0"/>
        <v>0</v>
      </c>
      <c r="H17" s="29">
        <v>0</v>
      </c>
      <c r="I17" s="30">
        <v>0</v>
      </c>
      <c r="J17" s="29">
        <f t="shared" si="15"/>
        <v>0</v>
      </c>
      <c r="K17" s="41">
        <v>0</v>
      </c>
      <c r="L17" s="42">
        <v>0</v>
      </c>
      <c r="M17" s="41">
        <f t="shared" si="1"/>
        <v>0</v>
      </c>
      <c r="N17" s="32">
        <v>0</v>
      </c>
      <c r="O17" s="31">
        <v>0</v>
      </c>
      <c r="P17" s="32">
        <v>0</v>
      </c>
      <c r="Q17" s="44">
        <v>0</v>
      </c>
      <c r="R17" s="45">
        <v>0</v>
      </c>
      <c r="S17" s="44">
        <v>0</v>
      </c>
      <c r="T17" s="30">
        <v>0</v>
      </c>
      <c r="U17" s="29">
        <v>0</v>
      </c>
      <c r="V17" s="30">
        <f t="shared" si="16"/>
        <v>0</v>
      </c>
      <c r="W17" s="42">
        <v>0</v>
      </c>
      <c r="X17" s="41">
        <v>0</v>
      </c>
      <c r="Y17" s="41">
        <f t="shared" si="2"/>
        <v>0</v>
      </c>
      <c r="Z17" s="30">
        <v>0</v>
      </c>
      <c r="AA17" s="30">
        <v>0</v>
      </c>
      <c r="AB17" s="30">
        <f t="shared" si="10"/>
        <v>0</v>
      </c>
      <c r="AC17" s="41">
        <v>0</v>
      </c>
      <c r="AD17" s="41">
        <v>0</v>
      </c>
      <c r="AE17" s="41">
        <f t="shared" si="3"/>
        <v>0</v>
      </c>
      <c r="AF17" s="30">
        <v>0</v>
      </c>
      <c r="AG17" s="30">
        <v>0</v>
      </c>
      <c r="AH17" s="30">
        <f t="shared" si="11"/>
        <v>0</v>
      </c>
      <c r="AI17" s="41">
        <v>0</v>
      </c>
      <c r="AJ17" s="41">
        <v>0</v>
      </c>
      <c r="AK17" s="41">
        <f t="shared" si="4"/>
        <v>0</v>
      </c>
      <c r="AL17" s="30">
        <v>0</v>
      </c>
      <c r="AM17" s="30">
        <v>0</v>
      </c>
      <c r="AN17" s="30">
        <f t="shared" si="12"/>
        <v>0</v>
      </c>
      <c r="AO17" s="41">
        <v>0</v>
      </c>
      <c r="AP17" s="41">
        <v>0</v>
      </c>
      <c r="AQ17" s="41">
        <f t="shared" si="5"/>
        <v>0</v>
      </c>
      <c r="AR17" s="19">
        <f>SUM(B17+H17+N17+T17+Z17+AF17+AL17)</f>
        <v>0</v>
      </c>
      <c r="AS17" s="19">
        <f t="shared" si="9"/>
        <v>0</v>
      </c>
      <c r="AT17" s="19">
        <f t="shared" si="6"/>
        <v>0</v>
      </c>
      <c r="AU17" s="42">
        <f>SUM(E17+K17+Q17+W17+AC17)</f>
        <v>0</v>
      </c>
      <c r="AV17" s="41">
        <f>SUM(F17+L17+R17+X17+AD17+AJ17+AP17)</f>
        <v>0</v>
      </c>
      <c r="AW17" s="41">
        <f t="shared" si="13"/>
        <v>0</v>
      </c>
    </row>
    <row r="18" spans="1:49" ht="21.75">
      <c r="A18" s="26" t="s">
        <v>16</v>
      </c>
      <c r="B18" s="29">
        <v>0</v>
      </c>
      <c r="C18" s="30">
        <v>0</v>
      </c>
      <c r="D18" s="29">
        <f t="shared" si="14"/>
        <v>0</v>
      </c>
      <c r="E18" s="41">
        <v>0</v>
      </c>
      <c r="F18" s="42">
        <v>0</v>
      </c>
      <c r="G18" s="41">
        <f t="shared" si="0"/>
        <v>0</v>
      </c>
      <c r="H18" s="29">
        <v>0</v>
      </c>
      <c r="I18" s="30">
        <v>0</v>
      </c>
      <c r="J18" s="29">
        <f t="shared" si="15"/>
        <v>0</v>
      </c>
      <c r="K18" s="41">
        <v>0</v>
      </c>
      <c r="L18" s="42">
        <v>0</v>
      </c>
      <c r="M18" s="41">
        <f t="shared" si="1"/>
        <v>0</v>
      </c>
      <c r="N18" s="32">
        <v>0</v>
      </c>
      <c r="O18" s="31">
        <v>0</v>
      </c>
      <c r="P18" s="32">
        <v>0</v>
      </c>
      <c r="Q18" s="44">
        <v>0</v>
      </c>
      <c r="R18" s="45">
        <v>0</v>
      </c>
      <c r="S18" s="44">
        <v>0</v>
      </c>
      <c r="T18" s="30">
        <v>0</v>
      </c>
      <c r="U18" s="29">
        <v>0</v>
      </c>
      <c r="V18" s="30">
        <f t="shared" si="16"/>
        <v>0</v>
      </c>
      <c r="W18" s="42">
        <v>0</v>
      </c>
      <c r="X18" s="41">
        <v>0</v>
      </c>
      <c r="Y18" s="41">
        <f t="shared" si="2"/>
        <v>0</v>
      </c>
      <c r="Z18" s="30">
        <v>0</v>
      </c>
      <c r="AA18" s="30">
        <v>0</v>
      </c>
      <c r="AB18" s="30">
        <f t="shared" si="10"/>
        <v>0</v>
      </c>
      <c r="AC18" s="41">
        <v>0</v>
      </c>
      <c r="AD18" s="41">
        <v>0</v>
      </c>
      <c r="AE18" s="41">
        <f t="shared" si="3"/>
        <v>0</v>
      </c>
      <c r="AF18" s="30">
        <v>0</v>
      </c>
      <c r="AG18" s="30">
        <v>0</v>
      </c>
      <c r="AH18" s="30">
        <f t="shared" si="11"/>
        <v>0</v>
      </c>
      <c r="AI18" s="41">
        <v>0</v>
      </c>
      <c r="AJ18" s="41">
        <v>0</v>
      </c>
      <c r="AK18" s="41">
        <f t="shared" si="4"/>
        <v>0</v>
      </c>
      <c r="AL18" s="30">
        <v>0</v>
      </c>
      <c r="AM18" s="30">
        <v>0</v>
      </c>
      <c r="AN18" s="30">
        <f t="shared" si="12"/>
        <v>0</v>
      </c>
      <c r="AO18" s="41">
        <v>0</v>
      </c>
      <c r="AP18" s="41">
        <v>0</v>
      </c>
      <c r="AQ18" s="41">
        <f t="shared" si="5"/>
        <v>0</v>
      </c>
      <c r="AR18" s="19">
        <f>SUM(B18+H18+N18+T18+Z18+AF18+AL18)</f>
        <v>0</v>
      </c>
      <c r="AS18" s="19">
        <f t="shared" si="9"/>
        <v>0</v>
      </c>
      <c r="AT18" s="19">
        <f t="shared" si="6"/>
        <v>0</v>
      </c>
      <c r="AU18" s="42">
        <f>SUM(E18+K18+Q18+W18+AC18)</f>
        <v>0</v>
      </c>
      <c r="AV18" s="41">
        <f>SUM(F18+L18+R18+X18+AD18+AJ18+AP18)</f>
        <v>0</v>
      </c>
      <c r="AW18" s="41">
        <f t="shared" si="13"/>
        <v>0</v>
      </c>
    </row>
    <row r="19" spans="1:49" ht="21.75">
      <c r="A19" s="26" t="s">
        <v>17</v>
      </c>
      <c r="B19" s="29">
        <v>0</v>
      </c>
      <c r="C19" s="30">
        <v>0</v>
      </c>
      <c r="D19" s="29">
        <f t="shared" si="14"/>
        <v>0</v>
      </c>
      <c r="E19" s="41">
        <v>0</v>
      </c>
      <c r="F19" s="42">
        <v>0</v>
      </c>
      <c r="G19" s="41">
        <f t="shared" si="0"/>
        <v>0</v>
      </c>
      <c r="H19" s="29">
        <v>0</v>
      </c>
      <c r="I19" s="30">
        <v>0</v>
      </c>
      <c r="J19" s="29">
        <f t="shared" si="15"/>
        <v>0</v>
      </c>
      <c r="K19" s="41">
        <v>0</v>
      </c>
      <c r="L19" s="42">
        <v>0</v>
      </c>
      <c r="M19" s="41">
        <f t="shared" si="1"/>
        <v>0</v>
      </c>
      <c r="N19" s="34">
        <v>0</v>
      </c>
      <c r="O19" s="35">
        <v>0</v>
      </c>
      <c r="P19" s="32">
        <v>0</v>
      </c>
      <c r="Q19" s="44">
        <v>0</v>
      </c>
      <c r="R19" s="45">
        <v>0</v>
      </c>
      <c r="S19" s="44">
        <v>0</v>
      </c>
      <c r="T19" s="30">
        <v>0</v>
      </c>
      <c r="U19" s="29">
        <v>0</v>
      </c>
      <c r="V19" s="30">
        <f t="shared" si="16"/>
        <v>0</v>
      </c>
      <c r="W19" s="42">
        <v>0</v>
      </c>
      <c r="X19" s="41">
        <v>0</v>
      </c>
      <c r="Y19" s="41">
        <f t="shared" si="2"/>
        <v>0</v>
      </c>
      <c r="Z19" s="30">
        <v>0</v>
      </c>
      <c r="AA19" s="30">
        <v>0</v>
      </c>
      <c r="AB19" s="30">
        <f t="shared" si="10"/>
        <v>0</v>
      </c>
      <c r="AC19" s="41">
        <v>0</v>
      </c>
      <c r="AD19" s="41">
        <v>0</v>
      </c>
      <c r="AE19" s="41">
        <f t="shared" si="3"/>
        <v>0</v>
      </c>
      <c r="AF19" s="30">
        <v>0</v>
      </c>
      <c r="AG19" s="30">
        <v>0</v>
      </c>
      <c r="AH19" s="30">
        <f t="shared" si="11"/>
        <v>0</v>
      </c>
      <c r="AI19" s="41">
        <v>0</v>
      </c>
      <c r="AJ19" s="41">
        <v>0</v>
      </c>
      <c r="AK19" s="41">
        <f t="shared" si="4"/>
        <v>0</v>
      </c>
      <c r="AL19" s="30">
        <v>0</v>
      </c>
      <c r="AM19" s="30">
        <v>0</v>
      </c>
      <c r="AN19" s="30">
        <f t="shared" si="12"/>
        <v>0</v>
      </c>
      <c r="AO19" s="41">
        <v>0</v>
      </c>
      <c r="AP19" s="41">
        <v>0</v>
      </c>
      <c r="AQ19" s="41">
        <f t="shared" si="5"/>
        <v>0</v>
      </c>
      <c r="AR19" s="19">
        <f>SUM(B19+H19+N19+T19+Z19+AF19+AL19)</f>
        <v>0</v>
      </c>
      <c r="AS19" s="19">
        <f t="shared" si="9"/>
        <v>0</v>
      </c>
      <c r="AT19" s="19">
        <f t="shared" si="6"/>
        <v>0</v>
      </c>
      <c r="AU19" s="42">
        <f>SUM(E19+K19+Q19+W19+AC19)</f>
        <v>0</v>
      </c>
      <c r="AV19" s="41">
        <f>SUM(F19+L19+R19+X19+AD19+AJ19+AP19)</f>
        <v>0</v>
      </c>
      <c r="AW19" s="41">
        <f t="shared" si="13"/>
        <v>0</v>
      </c>
    </row>
    <row r="20" spans="1:49" ht="21.75">
      <c r="A20" s="27" t="s">
        <v>18</v>
      </c>
      <c r="B20" s="33">
        <f aca="true" t="shared" si="17" ref="B20:AE20">SUM(B8:B19)</f>
        <v>8320</v>
      </c>
      <c r="C20" s="33">
        <f t="shared" si="17"/>
        <v>143</v>
      </c>
      <c r="D20" s="33">
        <f t="shared" si="17"/>
        <v>8463</v>
      </c>
      <c r="E20" s="43">
        <f t="shared" si="17"/>
        <v>1893</v>
      </c>
      <c r="F20" s="43">
        <f t="shared" si="17"/>
        <v>0</v>
      </c>
      <c r="G20" s="43">
        <f t="shared" si="17"/>
        <v>1893</v>
      </c>
      <c r="H20" s="33">
        <f t="shared" si="17"/>
        <v>6335</v>
      </c>
      <c r="I20" s="33">
        <f t="shared" si="17"/>
        <v>4845</v>
      </c>
      <c r="J20" s="33">
        <f t="shared" si="17"/>
        <v>11180</v>
      </c>
      <c r="K20" s="43">
        <f t="shared" si="17"/>
        <v>6947</v>
      </c>
      <c r="L20" s="43">
        <f t="shared" si="17"/>
        <v>0</v>
      </c>
      <c r="M20" s="43">
        <f t="shared" si="17"/>
        <v>6947</v>
      </c>
      <c r="N20" s="33">
        <f t="shared" si="17"/>
        <v>0</v>
      </c>
      <c r="O20" s="33">
        <f t="shared" si="17"/>
        <v>0</v>
      </c>
      <c r="P20" s="33">
        <f t="shared" si="17"/>
        <v>0</v>
      </c>
      <c r="Q20" s="43">
        <f t="shared" si="17"/>
        <v>0</v>
      </c>
      <c r="R20" s="43">
        <f t="shared" si="17"/>
        <v>0</v>
      </c>
      <c r="S20" s="43">
        <f t="shared" si="17"/>
        <v>0</v>
      </c>
      <c r="T20" s="33">
        <f t="shared" si="17"/>
        <v>5492</v>
      </c>
      <c r="U20" s="33">
        <f t="shared" si="17"/>
        <v>333</v>
      </c>
      <c r="V20" s="33">
        <f t="shared" si="17"/>
        <v>5825</v>
      </c>
      <c r="W20" s="43">
        <f t="shared" si="17"/>
        <v>7482</v>
      </c>
      <c r="X20" s="43">
        <f t="shared" si="17"/>
        <v>23</v>
      </c>
      <c r="Y20" s="43">
        <f t="shared" si="17"/>
        <v>7505</v>
      </c>
      <c r="Z20" s="33">
        <f t="shared" si="17"/>
        <v>10452</v>
      </c>
      <c r="AA20" s="33">
        <f t="shared" si="17"/>
        <v>979</v>
      </c>
      <c r="AB20" s="33">
        <f t="shared" si="17"/>
        <v>11431</v>
      </c>
      <c r="AC20" s="43">
        <f t="shared" si="17"/>
        <v>7768</v>
      </c>
      <c r="AD20" s="43">
        <f t="shared" si="17"/>
        <v>2178</v>
      </c>
      <c r="AE20" s="43">
        <f t="shared" si="17"/>
        <v>9946</v>
      </c>
      <c r="AF20" s="33">
        <f aca="true" t="shared" si="18" ref="AF20:AK20">SUM(AF8:AF19)</f>
        <v>0</v>
      </c>
      <c r="AG20" s="33">
        <f t="shared" si="18"/>
        <v>201</v>
      </c>
      <c r="AH20" s="33">
        <f t="shared" si="18"/>
        <v>201</v>
      </c>
      <c r="AI20" s="43">
        <f t="shared" si="18"/>
        <v>0</v>
      </c>
      <c r="AJ20" s="43">
        <f t="shared" si="18"/>
        <v>0</v>
      </c>
      <c r="AK20" s="43">
        <f t="shared" si="18"/>
        <v>0</v>
      </c>
      <c r="AL20" s="33">
        <f aca="true" t="shared" si="19" ref="AL20:AQ20">SUM(AL8:AL19)</f>
        <v>1253</v>
      </c>
      <c r="AM20" s="33">
        <f t="shared" si="19"/>
        <v>1576</v>
      </c>
      <c r="AN20" s="33">
        <f t="shared" si="19"/>
        <v>2829</v>
      </c>
      <c r="AO20" s="43">
        <f t="shared" si="19"/>
        <v>0</v>
      </c>
      <c r="AP20" s="43">
        <f t="shared" si="19"/>
        <v>0</v>
      </c>
      <c r="AQ20" s="43">
        <f t="shared" si="19"/>
        <v>0</v>
      </c>
      <c r="AR20" s="21">
        <f aca="true" t="shared" si="20" ref="AR20:AW20">SUM(AR8:AR19)</f>
        <v>31184</v>
      </c>
      <c r="AS20" s="21">
        <f t="shared" si="20"/>
        <v>8077</v>
      </c>
      <c r="AT20" s="21">
        <f t="shared" si="20"/>
        <v>39261</v>
      </c>
      <c r="AU20" s="43">
        <f t="shared" si="20"/>
        <v>24090</v>
      </c>
      <c r="AV20" s="43">
        <f t="shared" si="20"/>
        <v>2201</v>
      </c>
      <c r="AW20" s="43">
        <f t="shared" si="20"/>
        <v>26291</v>
      </c>
    </row>
    <row r="22" spans="1:48" ht="21.75">
      <c r="A22" s="7" t="s">
        <v>19</v>
      </c>
      <c r="B22" s="3"/>
      <c r="C22" s="3"/>
      <c r="D22" s="8"/>
      <c r="E22" s="8"/>
      <c r="F22" s="8"/>
      <c r="G22" s="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U22" s="15"/>
      <c r="AV22" s="15"/>
    </row>
    <row r="23" spans="1:50" ht="21.75">
      <c r="A23" s="2"/>
      <c r="B23" s="3" t="s">
        <v>20</v>
      </c>
      <c r="C23" s="3"/>
      <c r="D23" s="8"/>
      <c r="E23" s="8"/>
      <c r="F23" s="8"/>
      <c r="G23" s="8"/>
      <c r="N23" s="9"/>
      <c r="O23" s="9"/>
      <c r="P23" s="9"/>
      <c r="Q23" s="9"/>
      <c r="R23" s="9"/>
      <c r="S23" s="9"/>
      <c r="T23" s="10"/>
      <c r="U23" s="10"/>
      <c r="AX23" s="11"/>
    </row>
    <row r="24" spans="1:50" ht="21.75">
      <c r="A24" s="2"/>
      <c r="B24" s="3" t="s">
        <v>23</v>
      </c>
      <c r="C24" s="3"/>
      <c r="D24" s="8"/>
      <c r="E24" s="8"/>
      <c r="F24" s="8"/>
      <c r="G24" s="8"/>
      <c r="N24" s="4"/>
      <c r="O24" s="4"/>
      <c r="P24" s="4"/>
      <c r="Q24" s="4"/>
      <c r="R24" s="4"/>
      <c r="S24" s="4"/>
      <c r="T24" s="10"/>
      <c r="U24" s="10"/>
      <c r="AU24" s="15"/>
      <c r="AV24" s="15"/>
      <c r="AX24" s="11"/>
    </row>
    <row r="25" spans="14:50" ht="21.75">
      <c r="N25" s="4"/>
      <c r="O25" s="4"/>
      <c r="P25" s="4"/>
      <c r="Q25" s="4"/>
      <c r="R25" s="4"/>
      <c r="S25" s="4"/>
      <c r="T25" s="10"/>
      <c r="U25" s="10"/>
      <c r="AX25" s="11"/>
    </row>
  </sheetData>
  <sheetProtection/>
  <mergeCells count="17">
    <mergeCell ref="H5:M5"/>
    <mergeCell ref="N5:S5"/>
    <mergeCell ref="T5:Y5"/>
    <mergeCell ref="A2:AW2"/>
    <mergeCell ref="A5:A7"/>
    <mergeCell ref="B5:G5"/>
    <mergeCell ref="B6:D6"/>
    <mergeCell ref="H6:J6"/>
    <mergeCell ref="N6:P6"/>
    <mergeCell ref="T6:V6"/>
    <mergeCell ref="Z6:AB6"/>
    <mergeCell ref="Z5:AE5"/>
    <mergeCell ref="AU6:AW6"/>
    <mergeCell ref="AF5:AK5"/>
    <mergeCell ref="AF6:AH6"/>
    <mergeCell ref="AL5:AQ5"/>
    <mergeCell ref="AL6:AN6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6"/>
      <c r="D7" s="16"/>
      <c r="E7" s="16"/>
      <c r="G7" s="16"/>
      <c r="H7" s="16"/>
      <c r="J7" s="16"/>
      <c r="K7" s="16"/>
      <c r="L7" s="16"/>
      <c r="M7" s="16"/>
      <c r="N7" s="16"/>
      <c r="O7" s="16"/>
      <c r="AB7" s="16"/>
      <c r="AC7" s="16"/>
    </row>
    <row r="8" spans="3:29" ht="21.75">
      <c r="C8" s="16"/>
      <c r="E8" s="16"/>
      <c r="G8" s="16"/>
      <c r="H8" s="16"/>
      <c r="J8" s="16"/>
      <c r="K8" s="16"/>
      <c r="L8" s="16"/>
      <c r="M8" s="16"/>
      <c r="N8" s="16"/>
      <c r="O8" s="16"/>
      <c r="AB8" s="16"/>
      <c r="AC8" s="16"/>
    </row>
    <row r="9" spans="3:29" ht="21.75">
      <c r="C9" s="16"/>
      <c r="E9" s="16"/>
      <c r="F9" s="16"/>
      <c r="G9" s="16"/>
      <c r="H9" s="16"/>
      <c r="J9" s="16"/>
      <c r="K9" s="16"/>
      <c r="L9" s="16"/>
      <c r="M9" s="16"/>
      <c r="N9" s="16"/>
      <c r="O9" s="16"/>
      <c r="AB9" s="16"/>
      <c r="AC9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2016-10-27T04:31:21Z</cp:lastPrinted>
  <dcterms:created xsi:type="dcterms:W3CDTF">2003-12-09T09:30:22Z</dcterms:created>
  <dcterms:modified xsi:type="dcterms:W3CDTF">2017-03-22T07:10:46Z</dcterms:modified>
  <cp:category/>
  <cp:version/>
  <cp:contentType/>
  <cp:contentStatus/>
</cp:coreProperties>
</file>